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0" windowWidth="1519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<sst xmlns="http://schemas.openxmlformats.org/spreadsheetml/2006/main" count="254" uniqueCount="183">
  <si>
    <t xml:space="preserve">WYDZIAŁ  LEKARSKI </t>
  </si>
  <si>
    <t>Lp.</t>
  </si>
  <si>
    <t>Jednostki organizacyjne</t>
  </si>
  <si>
    <t>Punktacja</t>
  </si>
  <si>
    <t>P-ty na prac.</t>
  </si>
  <si>
    <t>1.</t>
  </si>
  <si>
    <t>2.</t>
  </si>
  <si>
    <t>Katedra i Klinika Chorób Wewnętrznych, Zawodowych i Nadciśnienia Tętniczego</t>
  </si>
  <si>
    <t>3.</t>
  </si>
  <si>
    <t>Katedra i Zakład Histologii i Embriologii</t>
  </si>
  <si>
    <t>4.</t>
  </si>
  <si>
    <t>Katedra i Zakład Biofizyki</t>
  </si>
  <si>
    <t>5.</t>
  </si>
  <si>
    <t>6.</t>
  </si>
  <si>
    <t>Katedra i Zakład Patofizjologii</t>
  </si>
  <si>
    <t>7.</t>
  </si>
  <si>
    <t>II Katedra i Klinika Pediatrii, Gastroenterologii i Żywienia</t>
  </si>
  <si>
    <t>8.</t>
  </si>
  <si>
    <t>Katedra i Zakład Farmakologii</t>
  </si>
  <si>
    <t>9.</t>
  </si>
  <si>
    <t>I Katedra i Klinika Ginekologii i Położnictwa</t>
  </si>
  <si>
    <t>10.</t>
  </si>
  <si>
    <t>Katedra i Zakład Mikrobiologii</t>
  </si>
  <si>
    <t>11.</t>
  </si>
  <si>
    <t>Katedra i Zakład Fizjologii</t>
  </si>
  <si>
    <t>12.</t>
  </si>
  <si>
    <t>13.</t>
  </si>
  <si>
    <t>Katedra i Zakład Immunologii Klinicznej</t>
  </si>
  <si>
    <t>14.</t>
  </si>
  <si>
    <t>Katedra i Zakład Anatomii Prawidłowej</t>
  </si>
  <si>
    <t>15.</t>
  </si>
  <si>
    <t>16.</t>
  </si>
  <si>
    <t>Katedra i Zakład Higieny</t>
  </si>
  <si>
    <t>17.</t>
  </si>
  <si>
    <t>Katedra i Klinika Anestezjologii i Intensywnej Terapii</t>
  </si>
  <si>
    <t>18.</t>
  </si>
  <si>
    <t>19.</t>
  </si>
  <si>
    <t>20.</t>
  </si>
  <si>
    <t>21.</t>
  </si>
  <si>
    <t xml:space="preserve">I Katedra Pediatrii, Klinika Pediatrii, Alergologii i Kardiologii         </t>
  </si>
  <si>
    <t>22.</t>
  </si>
  <si>
    <t>23.</t>
  </si>
  <si>
    <t>II Katedra i Klinika Chirurgii Ogólnej i Chirurgii Onkologicznej</t>
  </si>
  <si>
    <t>24.</t>
  </si>
  <si>
    <t>25.</t>
  </si>
  <si>
    <t>Katedra i Zakład Biochemii Lekarskiej</t>
  </si>
  <si>
    <t>26.</t>
  </si>
  <si>
    <t>Zakład Humanistycznych Nauk Lekarskich</t>
  </si>
  <si>
    <t>27.</t>
  </si>
  <si>
    <t>28.</t>
  </si>
  <si>
    <t>Zakład Technik Molekularnych</t>
  </si>
  <si>
    <t>29.</t>
  </si>
  <si>
    <t>30.</t>
  </si>
  <si>
    <t>Katedra i Zakład Biologii i Parazytologii Lekarskiej</t>
  </si>
  <si>
    <t>I Katedra i Klinika Chirurgii Ogólnej, Gastroenterologicznej i Endokrynologicznej</t>
  </si>
  <si>
    <t>Katedra i Zakład Chemii i Immunochemii</t>
  </si>
  <si>
    <t>WYDZIAŁ  LEKARSKO - STOMATOLOGICZNY</t>
  </si>
  <si>
    <r>
      <t>Lp</t>
    </r>
    <r>
      <rPr>
        <sz val="10"/>
        <rFont val="Arial CE"/>
        <family val="0"/>
      </rPr>
      <t>.</t>
    </r>
  </si>
  <si>
    <t>Katedra i Zakład Protetyki Stomatologicznej</t>
  </si>
  <si>
    <t>Katedra i Zakład Stomatologii Zachowawczej i Dziecięcej</t>
  </si>
  <si>
    <t>Katedra i Zakład Periodontologii</t>
  </si>
  <si>
    <t xml:space="preserve">Katedra i Klinika Chirurgii Szczękowo-Twarzowej </t>
  </si>
  <si>
    <t>Katedra i Zakład Ortopedii Szczękowej i Ortodoncji</t>
  </si>
  <si>
    <t>Katedra i Zakład Chirurgii Stomatologicznej</t>
  </si>
  <si>
    <t>Zakład Anatomii Stomatologicznej</t>
  </si>
  <si>
    <t xml:space="preserve">WYDZIAŁ  LEKARSKI  KSZTAŁCENIA  PODYPLOMOWEGO  </t>
  </si>
  <si>
    <t>Katedra i Klinika Dermatologii, Wenerologii i Alergologii</t>
  </si>
  <si>
    <t>Katedra i Klinika Kardiologii</t>
  </si>
  <si>
    <t>Katedra i Zakład Medycyny Rodzinnej</t>
  </si>
  <si>
    <t>Katedra i Klinika Endokrynologii, Diabetologii i Leczenia Izotopami</t>
  </si>
  <si>
    <t>Katedra i Klinika Hematologii, Nowotworów Krwi i Transplantacji Szpiku</t>
  </si>
  <si>
    <t>Katedra i Klinika Transplantacji Szpiku, Onkologii i  Hematologii Dziecięcej</t>
  </si>
  <si>
    <t>Katedra i Klinika Nefrologii i Medycyny Transplantacyjnej</t>
  </si>
  <si>
    <t>Katedra i Klinika Psychiatrii</t>
  </si>
  <si>
    <t>Katedra i Klinika Chirurgii Naczyniowej, Ogólnej i Transplantacyjnej</t>
  </si>
  <si>
    <t>Katedra i Klinika Okulistyki</t>
  </si>
  <si>
    <t>Katedra i Zakład Radiologii</t>
  </si>
  <si>
    <t>Katedra i Klinika Angiologii, Nadciśnienia Tętniczego i Diabetologii</t>
  </si>
  <si>
    <t>Katedra i Klinika Gastroenterologii i Hepatologii</t>
  </si>
  <si>
    <t>Katedra i Klinika Chirurgii Przewodu Pokarmowego i Chirurgii Ogólnej</t>
  </si>
  <si>
    <t>Katedra i Klinika Chirurgii i Urologii Dziecięcej</t>
  </si>
  <si>
    <t>Katedra i Klinika Chirurgii Serca</t>
  </si>
  <si>
    <t>Katedra i Klinika Neurologii</t>
  </si>
  <si>
    <t xml:space="preserve">Katedra i Klinika Pulmonologii i Nowotworów Płuc </t>
  </si>
  <si>
    <t>Katedra i Klinika Nefrologii Pediatrycznej</t>
  </si>
  <si>
    <t>Katedra i Klinika Chirurgii Klatki Piersiowej</t>
  </si>
  <si>
    <t>Katedra i Klinika Urologii i Onkologii Urologicznej</t>
  </si>
  <si>
    <t>Katedra i Klinika Chirurgii Urazowej i Chirurgii Ręki</t>
  </si>
  <si>
    <t>Zakład Chirurgii Eksperymentalnej i Badania Biomateriałów</t>
  </si>
  <si>
    <t>Katedra i Klinika Neurochirurgii</t>
  </si>
  <si>
    <t>Katedra i Zakład Medycyny Społecznej</t>
  </si>
  <si>
    <t>Katedra i Klinika Ortopedii i Traumatologii Narządu Ruchu</t>
  </si>
  <si>
    <t>WYDZIAŁ FARMACEUTYCZNY</t>
  </si>
  <si>
    <t>Jednostka  organizacyjna</t>
  </si>
  <si>
    <t>Katedra i Zakład Podstaw Nauk Medycznych</t>
  </si>
  <si>
    <t>Katedra i Zakład Chemii Nieorganicznej</t>
  </si>
  <si>
    <t>Katedra i Zakład Farmakognozji</t>
  </si>
  <si>
    <t>Katedra i Zakład Farmakologii Klinicznej</t>
  </si>
  <si>
    <t>Katedra i Zakład Toksykologii</t>
  </si>
  <si>
    <t>Katedra i Zakład Chemii Organicznej</t>
  </si>
  <si>
    <t>Katedra i Zakład Analityki Medycznej</t>
  </si>
  <si>
    <t>Katedra i Zakład Chemii Leków</t>
  </si>
  <si>
    <t>Katedra i Zakład Biochemii Farmaceutycznej</t>
  </si>
  <si>
    <t>Katedra  i Zakład Chemii Fizycznej</t>
  </si>
  <si>
    <t>Katedra i Zakład Technologii Leków</t>
  </si>
  <si>
    <t>Katedra i Zakład Chemii Analitycznej</t>
  </si>
  <si>
    <t>Katedra i Zakład Biologii i Botaniki Farmaceutycznej</t>
  </si>
  <si>
    <t>Katedra Pielęgniarstwa Klinicznego</t>
  </si>
  <si>
    <t>Samodzielna Pracownia Biofizyki Układu Nerwowego</t>
  </si>
  <si>
    <t>Katedra i Zakład Genetyki</t>
  </si>
  <si>
    <t xml:space="preserve">Katedra Pedagogiki </t>
  </si>
  <si>
    <t xml:space="preserve">Katedra i Klinika Pediatrii i Chorób Infekcyjnych </t>
  </si>
  <si>
    <t>Katedra i Klinika Endokrynologii i Diabetologii Wieku Rozwojowego</t>
  </si>
  <si>
    <t>Katedra i Zakład Technologii Postaci Leku</t>
  </si>
  <si>
    <t>Katedra Zdrowia Publicznego</t>
  </si>
  <si>
    <t>Katedra Fizjoterapii</t>
  </si>
  <si>
    <t>Katedra Medycyny Ratunkowej i Katastrof</t>
  </si>
  <si>
    <t>Katedra i Klinika Reumatologii i Chorób Wewnętrznych</t>
  </si>
  <si>
    <t>Zakład Otolaryngologii</t>
  </si>
  <si>
    <t>Zakład Praktycznej Nauki Zawodu - Analityka</t>
  </si>
  <si>
    <t xml:space="preserve">Opracowała : Monika Święchowicz </t>
  </si>
  <si>
    <t>Katedra i Zakład Patomorfologii</t>
  </si>
  <si>
    <t>Katedra i Klinika Chorób Wewnętrznych, Geriatrii i Alergologii</t>
  </si>
  <si>
    <t xml:space="preserve">III Katedrai Klinika Pediatrii, Immunologii i Reumatologii Wieku Rozwojowego </t>
  </si>
  <si>
    <t>WYDZIAŁ NAUK O ZDROWIU</t>
  </si>
  <si>
    <t>Impact factor</t>
  </si>
  <si>
    <t>Wartość IF</t>
  </si>
  <si>
    <t>Katedra i Klinika Otolaryngologii, Chirurgii Głowy i Szyi</t>
  </si>
  <si>
    <t>Katedra Onkologii i Klinika Onkologii Ginekologicznej</t>
  </si>
  <si>
    <t>Katedra i Zakład Bromatologii i Dietetyki</t>
  </si>
  <si>
    <t>Zakład Ratownictwa Medycznego</t>
  </si>
  <si>
    <t>Zakład Dietetyki</t>
  </si>
  <si>
    <t>Klinika Chirurgii Małoinwazyjnej i Proktologicznej</t>
  </si>
  <si>
    <t>Zakład Nauk Podstawowych</t>
  </si>
  <si>
    <t>Katedra Pielęgniarstwa Pediatrycznego</t>
  </si>
  <si>
    <t>Katedra Ginekologii i Położnictwa</t>
  </si>
  <si>
    <r>
      <t xml:space="preserve">* prace wieloośrodkowe ( "kontrybutorskie")- </t>
    </r>
    <r>
      <rPr>
        <sz val="10"/>
        <rFont val="Arial CE"/>
        <family val="0"/>
      </rPr>
      <t>wkład pracy ogranicza się tylko do dostarczenia danych</t>
    </r>
  </si>
  <si>
    <r>
      <t xml:space="preserve">* prace wieloośrodkowe ("kontybutorskie")- </t>
    </r>
    <r>
      <rPr>
        <sz val="10"/>
        <rFont val="Arial CE"/>
        <family val="0"/>
      </rPr>
      <t>wkład pracy ogranicza się tylko do dostarczenia danych</t>
    </r>
  </si>
  <si>
    <t xml:space="preserve"> </t>
  </si>
  <si>
    <t>Katedra Medycyny Sądowej :Zakład Medycyny Sądowej, Zakład Prawa Medycznego</t>
  </si>
  <si>
    <t>n-d, n-tech,inż.-tech.</t>
  </si>
  <si>
    <t>Klinika Chirurgii Plastycznej</t>
  </si>
  <si>
    <t>Katedra i Klinika Neonatologii</t>
  </si>
  <si>
    <t>II Katedra i Klinika Ginekologii i Położnictwa</t>
  </si>
  <si>
    <t>Zakład Patomorfologii i Cytologii Onkologicznej</t>
  </si>
  <si>
    <t>Zakład Humanistycznych Nauk Wydziału Farmaceutycznego</t>
  </si>
  <si>
    <t>Muzeum Farmacji</t>
  </si>
  <si>
    <r>
      <t>* prace wieloośrodkowe</t>
    </r>
    <r>
      <rPr>
        <sz val="10"/>
        <rFont val="Arial CE"/>
        <family val="0"/>
      </rPr>
      <t xml:space="preserve"> (</t>
    </r>
    <r>
      <rPr>
        <b/>
        <sz val="10"/>
        <rFont val="Arial CE"/>
        <family val="2"/>
      </rPr>
      <t xml:space="preserve">''kontrybutorskie", </t>
    </r>
    <r>
      <rPr>
        <sz val="10"/>
        <rFont val="Arial CE"/>
        <family val="0"/>
      </rPr>
      <t>wkład pracy ogranicza się tylko do dostarczenia danych)</t>
    </r>
  </si>
  <si>
    <t>Katedra i Klinika Chorób Zakaźnych, Chorób Wątroby i Nabytych Niedob. Odpor.</t>
  </si>
  <si>
    <t>Zakład Chorób Zakaźnych i Hepatologii</t>
  </si>
  <si>
    <t>n-d, n-tech.,inż.-tech.</t>
  </si>
  <si>
    <t>Katedra i Zakład Biomedycznych Analiz Środowiskowych</t>
  </si>
  <si>
    <t>PUNKTACJA DZIAŁALNOŚCI NAUKOWEJ JEDNOSTEK ZA 2014 ROK</t>
  </si>
  <si>
    <t>Zakład Mikrobiologii Farmaceutycznej i Parazytologii</t>
  </si>
  <si>
    <r>
      <t>64,654+117,705</t>
    </r>
    <r>
      <rPr>
        <sz val="10"/>
        <rFont val="Calibri"/>
        <family val="2"/>
      </rPr>
      <t>*</t>
    </r>
  </si>
  <si>
    <t>Zakład Farmacji Przemysłowej</t>
  </si>
  <si>
    <t>Średnia na Wydziale na 1 pracownika - 27,44</t>
  </si>
  <si>
    <t>Pracownicy</t>
  </si>
  <si>
    <r>
      <t>33,187+1,105</t>
    </r>
    <r>
      <rPr>
        <sz val="10"/>
        <rFont val="Calibri"/>
        <family val="2"/>
      </rPr>
      <t>*</t>
    </r>
  </si>
  <si>
    <r>
      <t>75,326+5,085</t>
    </r>
    <r>
      <rPr>
        <sz val="10"/>
        <rFont val="Calibri"/>
        <family val="2"/>
      </rPr>
      <t>*</t>
    </r>
  </si>
  <si>
    <r>
      <t>13,279+1,095</t>
    </r>
    <r>
      <rPr>
        <sz val="10"/>
        <rFont val="Calibri"/>
        <family val="2"/>
      </rPr>
      <t>*</t>
    </r>
  </si>
  <si>
    <r>
      <t>121,419+111,746</t>
    </r>
    <r>
      <rPr>
        <sz val="10"/>
        <rFont val="Calibri"/>
        <family val="2"/>
      </rPr>
      <t>*</t>
    </r>
  </si>
  <si>
    <t>Średnia na Wydziale na 1 pracownika - 25,68</t>
  </si>
  <si>
    <r>
      <t>29,209+3,906</t>
    </r>
    <r>
      <rPr>
        <sz val="10"/>
        <rFont val="Calibri"/>
        <family val="2"/>
      </rPr>
      <t>*</t>
    </r>
  </si>
  <si>
    <r>
      <t>1,146+173,578</t>
    </r>
    <r>
      <rPr>
        <sz val="10"/>
        <rFont val="Calibri"/>
        <family val="2"/>
      </rPr>
      <t>*</t>
    </r>
  </si>
  <si>
    <r>
      <t>207,924+155,289</t>
    </r>
    <r>
      <rPr>
        <sz val="10"/>
        <rFont val="Calibri"/>
        <family val="2"/>
      </rPr>
      <t>*</t>
    </r>
  </si>
  <si>
    <r>
      <t>6,631+1,095</t>
    </r>
    <r>
      <rPr>
        <sz val="10"/>
        <rFont val="Calibri"/>
        <family val="2"/>
      </rPr>
      <t>*</t>
    </r>
  </si>
  <si>
    <r>
      <t>28,588+9,185</t>
    </r>
    <r>
      <rPr>
        <sz val="10"/>
        <rFont val="Calibri"/>
        <family val="2"/>
      </rPr>
      <t>*</t>
    </r>
  </si>
  <si>
    <r>
      <t>10,122+1,105</t>
    </r>
    <r>
      <rPr>
        <sz val="10"/>
        <rFont val="Calibri"/>
        <family val="2"/>
      </rPr>
      <t>*</t>
    </r>
  </si>
  <si>
    <r>
      <t>42,722+5,085</t>
    </r>
    <r>
      <rPr>
        <sz val="10"/>
        <rFont val="Calibri"/>
        <family val="2"/>
      </rPr>
      <t>*</t>
    </r>
  </si>
  <si>
    <r>
      <t>55,873+117,705</t>
    </r>
    <r>
      <rPr>
        <sz val="10"/>
        <rFont val="Calibri"/>
        <family val="2"/>
      </rPr>
      <t>*</t>
    </r>
  </si>
  <si>
    <r>
      <t>53,187+0,573</t>
    </r>
    <r>
      <rPr>
        <sz val="10"/>
        <rFont val="Calibri"/>
        <family val="2"/>
      </rPr>
      <t>*</t>
    </r>
  </si>
  <si>
    <r>
      <t>21,464+3,234</t>
    </r>
    <r>
      <rPr>
        <sz val="10"/>
        <rFont val="Calibri"/>
        <family val="2"/>
      </rPr>
      <t>*</t>
    </r>
  </si>
  <si>
    <r>
      <t>42,609+45,217</t>
    </r>
    <r>
      <rPr>
        <sz val="10"/>
        <rFont val="Calibri"/>
        <family val="2"/>
      </rPr>
      <t>*</t>
    </r>
  </si>
  <si>
    <r>
      <t>9,725+35,289</t>
    </r>
    <r>
      <rPr>
        <sz val="10"/>
        <rFont val="Calibri"/>
        <family val="2"/>
      </rPr>
      <t>*</t>
    </r>
  </si>
  <si>
    <r>
      <t>32,238+1,890</t>
    </r>
    <r>
      <rPr>
        <sz val="10"/>
        <rFont val="Calibri"/>
        <family val="2"/>
      </rPr>
      <t>*</t>
    </r>
  </si>
  <si>
    <r>
      <t>41,433+1,095</t>
    </r>
    <r>
      <rPr>
        <sz val="10"/>
        <rFont val="Calibri"/>
        <family val="2"/>
      </rPr>
      <t>*</t>
    </r>
  </si>
  <si>
    <t>Ranking w oparciu o liczbę punktów przypadającą na pracownika</t>
  </si>
  <si>
    <t>Średnia na Wydziale na 1 pracownika - 26,13</t>
  </si>
  <si>
    <t>Średnia na Wydziale na 1 pracownika - 28,14</t>
  </si>
  <si>
    <t>Średnia na Wydziale na 1 pracownika -34,51</t>
  </si>
  <si>
    <t>29.02.2016r</t>
  </si>
  <si>
    <t>Katedra i Klinika Klinika Chorób Serca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</si>
</sst>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.0\ _z_ł_-;\-* #,##0.0\ _z_ł_-;_-* &quot;-&quot;?\ _z_ł_-;_-@_-"/>
    <numFmt numFmtId="166" formatCode="_-* #,##0.000\ _z_ł_-;\-* #,##0.000\ _z_ł_-;_-* &quot;-&quot;??\ _z_ł_-;_-@_-"/>
    <numFmt numFmtId="167" formatCode="_-* #,##0.0000\ _z_ł_-;\-* #,##0.0000\ _z_ł_-;_-* &quot;-&quot;??\ _z_ł_-;_-@_-"/>
    <numFmt numFmtId="168" formatCode="0.0"/>
    <numFmt numFmtId="169" formatCode="_-* #,##0\ _z_ł_-;\-* #,##0\ _z_ł_-;_-* &quot;-&quot;??\ _z_ł_-;_-@_-"/>
    <numFmt numFmtId="170" formatCode="0.000"/>
    <numFmt numFmtId="171" formatCode="[$-415]d\ mmmm\ yyyy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theme="1"/>
      <name val="Arial CE"/>
      <family val="0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12" xfId="42" applyFont="1" applyBorder="1" applyAlignment="1">
      <alignment/>
    </xf>
    <xf numFmtId="43" fontId="0" fillId="0" borderId="11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42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43" fontId="0" fillId="0" borderId="10" xfId="42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42" applyFont="1" applyBorder="1" applyAlignment="1">
      <alignment horizontal="right"/>
    </xf>
    <xf numFmtId="43" fontId="0" fillId="0" borderId="0" xfId="42" applyFont="1" applyBorder="1" applyAlignment="1">
      <alignment/>
    </xf>
    <xf numFmtId="0" fontId="0" fillId="0" borderId="12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 horizontal="right"/>
    </xf>
    <xf numFmtId="43" fontId="0" fillId="0" borderId="0" xfId="42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3" fontId="3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3" fontId="0" fillId="0" borderId="0" xfId="0" applyNumberFormat="1" applyBorder="1" applyAlignment="1">
      <alignment/>
    </xf>
    <xf numFmtId="43" fontId="0" fillId="0" borderId="0" xfId="42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1" xfId="42" applyFont="1" applyBorder="1" applyAlignment="1">
      <alignment horizontal="right"/>
    </xf>
    <xf numFmtId="43" fontId="45" fillId="0" borderId="11" xfId="42" applyFont="1" applyBorder="1" applyAlignment="1">
      <alignment horizontal="center"/>
    </xf>
    <xf numFmtId="0" fontId="45" fillId="0" borderId="10" xfId="0" applyFont="1" applyBorder="1" applyAlignment="1">
      <alignment horizontal="left"/>
    </xf>
    <xf numFmtId="43" fontId="45" fillId="0" borderId="10" xfId="42" applyFont="1" applyBorder="1" applyAlignment="1">
      <alignment horizontal="right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43" fontId="45" fillId="0" borderId="10" xfId="0" applyNumberFormat="1" applyFont="1" applyBorder="1" applyAlignment="1">
      <alignment/>
    </xf>
    <xf numFmtId="17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1" xfId="42" applyFont="1" applyBorder="1" applyAlignment="1">
      <alignment horizontal="right"/>
    </xf>
    <xf numFmtId="0" fontId="0" fillId="0" borderId="10" xfId="0" applyFont="1" applyBorder="1" applyAlignment="1">
      <alignment/>
    </xf>
    <xf numFmtId="43" fontId="0" fillId="0" borderId="12" xfId="42" applyFont="1" applyBorder="1" applyAlignment="1">
      <alignment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7" fillId="35" borderId="10" xfId="0" applyFont="1" applyFill="1" applyBorder="1" applyAlignment="1">
      <alignment horizontal="center" wrapText="1"/>
    </xf>
    <xf numFmtId="0" fontId="8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wrapText="1"/>
    </xf>
    <xf numFmtId="0" fontId="8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7" fillId="37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7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4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9"/>
  <sheetViews>
    <sheetView tabSelected="1" workbookViewId="0" topLeftCell="A133">
      <selection activeCell="D158" sqref="D158"/>
    </sheetView>
  </sheetViews>
  <sheetFormatPr defaultColWidth="9.00390625" defaultRowHeight="12.75"/>
  <cols>
    <col min="1" max="1" width="5.875" style="0" customWidth="1"/>
    <col min="2" max="2" width="73.00390625" style="0" customWidth="1"/>
    <col min="3" max="3" width="14.375" style="0" customWidth="1"/>
    <col min="4" max="4" width="13.375" style="0" customWidth="1"/>
    <col min="5" max="5" width="12.375" style="0" customWidth="1"/>
    <col min="6" max="6" width="16.875" style="0" customWidth="1"/>
  </cols>
  <sheetData>
    <row r="2" spans="1:4" ht="18">
      <c r="A2" s="58"/>
      <c r="B2" s="1" t="s">
        <v>152</v>
      </c>
      <c r="C2" s="107"/>
      <c r="D2" s="60"/>
    </row>
    <row r="3" spans="1:4" ht="15.75">
      <c r="A3" s="58"/>
      <c r="B3" s="118" t="s">
        <v>177</v>
      </c>
      <c r="C3" s="59"/>
      <c r="D3" s="60"/>
    </row>
    <row r="4" spans="1:6" ht="52.5" customHeight="1">
      <c r="A4" s="99"/>
      <c r="B4" s="100" t="s">
        <v>0</v>
      </c>
      <c r="C4" s="99"/>
      <c r="D4" s="105" t="s">
        <v>157</v>
      </c>
      <c r="E4" s="99"/>
      <c r="F4" s="101" t="s">
        <v>125</v>
      </c>
    </row>
    <row r="5" spans="1:6" ht="25.5" customHeight="1">
      <c r="A5" s="102" t="s">
        <v>1</v>
      </c>
      <c r="B5" s="103" t="s">
        <v>2</v>
      </c>
      <c r="C5" s="104" t="s">
        <v>3</v>
      </c>
      <c r="D5" s="105" t="s">
        <v>150</v>
      </c>
      <c r="E5" s="106" t="s">
        <v>4</v>
      </c>
      <c r="F5" s="101" t="s">
        <v>126</v>
      </c>
    </row>
    <row r="6" spans="1:6" ht="12.75">
      <c r="A6" s="48">
        <v>1</v>
      </c>
      <c r="B6" s="5" t="s">
        <v>108</v>
      </c>
      <c r="C6" s="11">
        <v>127.5</v>
      </c>
      <c r="D6" s="114">
        <v>2</v>
      </c>
      <c r="E6" s="10">
        <f aca="true" t="shared" si="0" ref="E6:E37">C6/D6</f>
        <v>63.75</v>
      </c>
      <c r="F6" s="4">
        <v>14.304</v>
      </c>
    </row>
    <row r="7" spans="1:6" ht="12.75">
      <c r="A7" s="48">
        <v>2</v>
      </c>
      <c r="B7" s="5" t="s">
        <v>109</v>
      </c>
      <c r="C7" s="6">
        <v>705</v>
      </c>
      <c r="D7" s="114">
        <v>12.75</v>
      </c>
      <c r="E7" s="10">
        <f>C7/D7</f>
        <v>55.294117647058826</v>
      </c>
      <c r="F7" s="4" t="s">
        <v>159</v>
      </c>
    </row>
    <row r="8" spans="1:6" ht="12.75">
      <c r="A8" s="48" t="s">
        <v>8</v>
      </c>
      <c r="B8" s="49" t="s">
        <v>50</v>
      </c>
      <c r="C8" s="51">
        <v>215</v>
      </c>
      <c r="D8" s="114">
        <v>4</v>
      </c>
      <c r="E8" s="10">
        <f t="shared" si="0"/>
        <v>53.75</v>
      </c>
      <c r="F8" s="4">
        <v>20.312</v>
      </c>
    </row>
    <row r="9" spans="1:6" ht="12.75">
      <c r="A9" s="4" t="s">
        <v>10</v>
      </c>
      <c r="B9" s="5" t="s">
        <v>16</v>
      </c>
      <c r="C9" s="6">
        <v>258</v>
      </c>
      <c r="D9" s="114">
        <v>5</v>
      </c>
      <c r="E9" s="10">
        <f t="shared" si="0"/>
        <v>51.6</v>
      </c>
      <c r="F9" s="4">
        <v>18.073</v>
      </c>
    </row>
    <row r="10" spans="1:6" ht="12.75">
      <c r="A10" s="4" t="s">
        <v>12</v>
      </c>
      <c r="B10" s="3" t="s">
        <v>117</v>
      </c>
      <c r="C10" s="6">
        <v>306</v>
      </c>
      <c r="D10" s="114">
        <v>6</v>
      </c>
      <c r="E10" s="10">
        <f t="shared" si="0"/>
        <v>51</v>
      </c>
      <c r="F10" s="4">
        <v>17.479</v>
      </c>
    </row>
    <row r="11" spans="1:6" ht="12.75">
      <c r="A11" s="4">
        <v>6</v>
      </c>
      <c r="B11" s="49" t="s">
        <v>9</v>
      </c>
      <c r="C11" s="50">
        <v>918</v>
      </c>
      <c r="D11" s="114">
        <v>19.33</v>
      </c>
      <c r="E11" s="10">
        <f t="shared" si="0"/>
        <v>47.49094671495086</v>
      </c>
      <c r="F11" s="4">
        <v>70.269</v>
      </c>
    </row>
    <row r="12" spans="1:6" ht="12.75">
      <c r="A12" s="4">
        <v>7</v>
      </c>
      <c r="B12" s="49" t="s">
        <v>27</v>
      </c>
      <c r="C12" s="50">
        <v>284</v>
      </c>
      <c r="D12" s="114">
        <v>6</v>
      </c>
      <c r="E12" s="10">
        <f t="shared" si="0"/>
        <v>47.333333333333336</v>
      </c>
      <c r="F12" s="57">
        <v>33.714</v>
      </c>
    </row>
    <row r="13" spans="1:6" ht="12.75">
      <c r="A13" s="4">
        <v>8</v>
      </c>
      <c r="B13" s="49" t="s">
        <v>7</v>
      </c>
      <c r="C13" s="50">
        <v>762</v>
      </c>
      <c r="D13" s="114">
        <v>16.375</v>
      </c>
      <c r="E13" s="10">
        <f>C13/D13</f>
        <v>46.534351145038165</v>
      </c>
      <c r="F13" s="4" t="s">
        <v>161</v>
      </c>
    </row>
    <row r="14" spans="1:6" ht="12.75">
      <c r="A14" s="4" t="s">
        <v>19</v>
      </c>
      <c r="B14" s="5" t="s">
        <v>121</v>
      </c>
      <c r="C14" s="6">
        <v>178.8</v>
      </c>
      <c r="D14" s="114">
        <v>4</v>
      </c>
      <c r="E14" s="10">
        <f t="shared" si="0"/>
        <v>44.7</v>
      </c>
      <c r="F14" s="4">
        <v>9.936</v>
      </c>
    </row>
    <row r="15" spans="1:6" ht="12.75">
      <c r="A15" s="4" t="s">
        <v>21</v>
      </c>
      <c r="B15" s="5" t="s">
        <v>123</v>
      </c>
      <c r="C15" s="6">
        <v>110</v>
      </c>
      <c r="D15" s="114">
        <v>3</v>
      </c>
      <c r="E15" s="10">
        <f t="shared" si="0"/>
        <v>36.666666666666664</v>
      </c>
      <c r="F15" s="4">
        <v>7.855</v>
      </c>
    </row>
    <row r="16" spans="1:6" ht="12.75">
      <c r="A16" s="4" t="s">
        <v>23</v>
      </c>
      <c r="B16" s="5" t="s">
        <v>32</v>
      </c>
      <c r="C16" s="6">
        <v>178</v>
      </c>
      <c r="D16" s="114">
        <v>5</v>
      </c>
      <c r="E16" s="10">
        <f t="shared" si="0"/>
        <v>35.6</v>
      </c>
      <c r="F16" s="4">
        <v>6.637</v>
      </c>
    </row>
    <row r="17" spans="1:6" ht="12.75">
      <c r="A17" s="4" t="s">
        <v>25</v>
      </c>
      <c r="B17" s="5" t="s">
        <v>14</v>
      </c>
      <c r="C17" s="8">
        <v>518</v>
      </c>
      <c r="D17" s="114">
        <v>17.25</v>
      </c>
      <c r="E17" s="10">
        <f t="shared" si="0"/>
        <v>30.028985507246375</v>
      </c>
      <c r="F17" s="4">
        <v>36.535</v>
      </c>
    </row>
    <row r="18" spans="1:6" ht="12.75">
      <c r="A18" s="4">
        <v>13</v>
      </c>
      <c r="B18" s="5" t="s">
        <v>42</v>
      </c>
      <c r="C18" s="6">
        <v>192</v>
      </c>
      <c r="D18" s="114">
        <v>7</v>
      </c>
      <c r="E18" s="10">
        <f t="shared" si="0"/>
        <v>27.428571428571427</v>
      </c>
      <c r="F18" s="4">
        <v>12.366</v>
      </c>
    </row>
    <row r="19" spans="1:6" ht="12.75">
      <c r="A19" s="4">
        <v>14</v>
      </c>
      <c r="B19" s="5" t="s">
        <v>45</v>
      </c>
      <c r="C19" s="6">
        <v>573.18</v>
      </c>
      <c r="D19" s="114">
        <v>23</v>
      </c>
      <c r="E19" s="10">
        <f t="shared" si="0"/>
        <v>24.92086956521739</v>
      </c>
      <c r="F19" s="4">
        <v>48.01</v>
      </c>
    </row>
    <row r="20" spans="1:6" ht="12.75">
      <c r="A20" s="48">
        <v>15</v>
      </c>
      <c r="B20" s="5" t="s">
        <v>139</v>
      </c>
      <c r="C20" s="6">
        <v>304.6</v>
      </c>
      <c r="D20" s="114">
        <v>12.5</v>
      </c>
      <c r="E20" s="10">
        <f t="shared" si="0"/>
        <v>24.368000000000002</v>
      </c>
      <c r="F20" s="4">
        <v>21.117</v>
      </c>
    </row>
    <row r="21" spans="1:6" ht="12.75">
      <c r="A21" s="48">
        <v>16</v>
      </c>
      <c r="B21" s="5" t="s">
        <v>116</v>
      </c>
      <c r="C21" s="6">
        <v>179</v>
      </c>
      <c r="D21" s="114">
        <v>7.5</v>
      </c>
      <c r="E21" s="10">
        <f>C21/D21</f>
        <v>23.866666666666667</v>
      </c>
      <c r="F21" s="4">
        <v>12.085</v>
      </c>
    </row>
    <row r="22" spans="1:6" ht="12.75">
      <c r="A22" s="4" t="s">
        <v>33</v>
      </c>
      <c r="B22" s="5" t="s">
        <v>34</v>
      </c>
      <c r="C22" s="6">
        <v>399.1</v>
      </c>
      <c r="D22" s="114">
        <v>18</v>
      </c>
      <c r="E22" s="10">
        <f t="shared" si="0"/>
        <v>22.172222222222224</v>
      </c>
      <c r="F22" s="4">
        <v>19.426</v>
      </c>
    </row>
    <row r="23" spans="1:6" ht="12.75">
      <c r="A23" s="48" t="s">
        <v>35</v>
      </c>
      <c r="B23" s="5" t="s">
        <v>55</v>
      </c>
      <c r="C23" s="6">
        <v>224</v>
      </c>
      <c r="D23" s="114">
        <v>10.5</v>
      </c>
      <c r="E23" s="10">
        <f t="shared" si="0"/>
        <v>21.333333333333332</v>
      </c>
      <c r="F23" s="4">
        <v>18.766</v>
      </c>
    </row>
    <row r="24" spans="1:6" ht="12.75">
      <c r="A24" s="4" t="s">
        <v>36</v>
      </c>
      <c r="B24" s="5" t="s">
        <v>53</v>
      </c>
      <c r="C24" s="13">
        <v>169</v>
      </c>
      <c r="D24" s="114">
        <v>8</v>
      </c>
      <c r="E24" s="10">
        <f t="shared" si="0"/>
        <v>21.125</v>
      </c>
      <c r="F24" s="4">
        <v>13.657</v>
      </c>
    </row>
    <row r="25" spans="1:6" ht="12.75">
      <c r="A25" s="4" t="s">
        <v>37</v>
      </c>
      <c r="B25" s="5" t="s">
        <v>22</v>
      </c>
      <c r="C25" s="13">
        <v>466</v>
      </c>
      <c r="D25" s="114">
        <v>23</v>
      </c>
      <c r="E25" s="10">
        <f t="shared" si="0"/>
        <v>20.26086956521739</v>
      </c>
      <c r="F25" s="57" t="s">
        <v>158</v>
      </c>
    </row>
    <row r="26" spans="1:6" ht="12.75">
      <c r="A26" s="4">
        <v>21</v>
      </c>
      <c r="B26" s="49" t="s">
        <v>24</v>
      </c>
      <c r="C26" s="50">
        <v>239</v>
      </c>
      <c r="D26" s="114">
        <v>12.5</v>
      </c>
      <c r="E26" s="10">
        <f t="shared" si="0"/>
        <v>19.12</v>
      </c>
      <c r="F26" s="4">
        <v>13.618</v>
      </c>
    </row>
    <row r="27" spans="1:6" ht="12.75">
      <c r="A27" s="4">
        <v>22</v>
      </c>
      <c r="B27" s="5" t="s">
        <v>29</v>
      </c>
      <c r="C27" s="6">
        <v>181</v>
      </c>
      <c r="D27" s="114">
        <v>10</v>
      </c>
      <c r="E27" s="10">
        <f t="shared" si="0"/>
        <v>18.1</v>
      </c>
      <c r="F27" s="4">
        <v>8.59</v>
      </c>
    </row>
    <row r="28" spans="1:6" ht="12.75">
      <c r="A28" s="48">
        <v>23</v>
      </c>
      <c r="B28" s="49" t="s">
        <v>143</v>
      </c>
      <c r="C28" s="50">
        <v>227</v>
      </c>
      <c r="D28" s="114">
        <v>13</v>
      </c>
      <c r="E28" s="10">
        <f t="shared" si="0"/>
        <v>17.46153846153846</v>
      </c>
      <c r="F28" s="4">
        <v>12.297</v>
      </c>
    </row>
    <row r="29" spans="1:6" ht="12.75">
      <c r="A29" s="4">
        <v>24</v>
      </c>
      <c r="B29" s="5" t="s">
        <v>110</v>
      </c>
      <c r="C29" s="11">
        <v>49</v>
      </c>
      <c r="D29" s="114">
        <v>3</v>
      </c>
      <c r="E29" s="10">
        <f t="shared" si="0"/>
        <v>16.333333333333332</v>
      </c>
      <c r="F29" s="4">
        <v>0</v>
      </c>
    </row>
    <row r="30" spans="1:6" ht="12.75">
      <c r="A30" s="4">
        <v>25</v>
      </c>
      <c r="B30" s="5" t="s">
        <v>122</v>
      </c>
      <c r="C30" s="6">
        <v>238</v>
      </c>
      <c r="D30" s="114">
        <v>16</v>
      </c>
      <c r="E30" s="10">
        <f t="shared" si="0"/>
        <v>14.875</v>
      </c>
      <c r="F30" s="4">
        <v>16.6</v>
      </c>
    </row>
    <row r="31" spans="1:6" ht="12.75">
      <c r="A31" s="4">
        <v>26</v>
      </c>
      <c r="B31" s="5" t="s">
        <v>20</v>
      </c>
      <c r="C31" s="6">
        <v>172</v>
      </c>
      <c r="D31" s="114">
        <v>14</v>
      </c>
      <c r="E31" s="10">
        <f t="shared" si="0"/>
        <v>12.285714285714286</v>
      </c>
      <c r="F31" s="4">
        <v>9.083</v>
      </c>
    </row>
    <row r="32" spans="1:6" ht="12.75">
      <c r="A32" s="4">
        <v>27</v>
      </c>
      <c r="B32" s="7" t="s">
        <v>11</v>
      </c>
      <c r="C32" s="6">
        <v>92</v>
      </c>
      <c r="D32" s="114">
        <v>8</v>
      </c>
      <c r="E32" s="10">
        <f t="shared" si="0"/>
        <v>11.5</v>
      </c>
      <c r="F32" s="4">
        <v>6.216</v>
      </c>
    </row>
    <row r="33" spans="1:6" ht="12.75">
      <c r="A33" s="4">
        <v>28</v>
      </c>
      <c r="B33" s="5" t="s">
        <v>18</v>
      </c>
      <c r="C33" s="6">
        <v>240</v>
      </c>
      <c r="D33" s="114">
        <v>20.875</v>
      </c>
      <c r="E33" s="10">
        <f t="shared" si="0"/>
        <v>11.497005988023952</v>
      </c>
      <c r="F33" s="4">
        <v>13.55</v>
      </c>
    </row>
    <row r="34" spans="1:6" ht="12.75">
      <c r="A34" s="4">
        <v>29</v>
      </c>
      <c r="B34" s="5" t="s">
        <v>54</v>
      </c>
      <c r="C34" s="6">
        <v>62</v>
      </c>
      <c r="D34" s="114">
        <v>6</v>
      </c>
      <c r="E34" s="10">
        <f t="shared" si="0"/>
        <v>10.333333333333334</v>
      </c>
      <c r="F34" s="4">
        <v>5.126</v>
      </c>
    </row>
    <row r="35" spans="1:6" ht="12.75">
      <c r="A35" s="4">
        <v>30</v>
      </c>
      <c r="B35" s="49" t="s">
        <v>142</v>
      </c>
      <c r="C35" s="53">
        <v>62</v>
      </c>
      <c r="D35" s="114">
        <v>6</v>
      </c>
      <c r="E35" s="10">
        <f t="shared" si="0"/>
        <v>10.333333333333334</v>
      </c>
      <c r="F35" s="57">
        <v>3.096</v>
      </c>
    </row>
    <row r="36" spans="1:6" ht="12.75">
      <c r="A36" s="4">
        <v>31</v>
      </c>
      <c r="B36" s="5" t="s">
        <v>39</v>
      </c>
      <c r="C36" s="13">
        <v>104</v>
      </c>
      <c r="D36" s="114">
        <v>11</v>
      </c>
      <c r="E36" s="10">
        <f t="shared" si="0"/>
        <v>9.454545454545455</v>
      </c>
      <c r="F36" s="4" t="s">
        <v>160</v>
      </c>
    </row>
    <row r="37" spans="1:6" ht="12.75">
      <c r="A37" s="4">
        <v>32</v>
      </c>
      <c r="B37" s="5" t="s">
        <v>47</v>
      </c>
      <c r="C37" s="13">
        <v>37</v>
      </c>
      <c r="D37" s="114">
        <v>5</v>
      </c>
      <c r="E37" s="10">
        <f t="shared" si="0"/>
        <v>7.4</v>
      </c>
      <c r="F37" s="4">
        <v>0</v>
      </c>
    </row>
    <row r="38" spans="1:6" ht="12.75">
      <c r="A38" s="14"/>
      <c r="B38" s="15"/>
      <c r="C38" s="90">
        <f>SUM(C6:C37)</f>
        <v>8770.18</v>
      </c>
      <c r="D38" s="116">
        <f>SUM(D6:D37)</f>
        <v>335.58</v>
      </c>
      <c r="E38" s="10"/>
      <c r="F38" s="3"/>
    </row>
    <row r="39" spans="2:5" ht="12.75">
      <c r="B39" s="16" t="s">
        <v>178</v>
      </c>
      <c r="E39" s="17"/>
    </row>
    <row r="40" spans="2:5" ht="12.75">
      <c r="B40" s="16" t="s">
        <v>147</v>
      </c>
      <c r="E40" s="17"/>
    </row>
    <row r="41" spans="2:5" ht="12.75">
      <c r="B41" s="16"/>
      <c r="E41" s="17"/>
    </row>
    <row r="42" spans="2:5" ht="12.75">
      <c r="B42" s="16"/>
      <c r="E42" s="17"/>
    </row>
    <row r="43" spans="1:6" ht="50.25" customHeight="1">
      <c r="A43" s="84"/>
      <c r="B43" s="85" t="s">
        <v>56</v>
      </c>
      <c r="C43" s="84"/>
      <c r="D43" s="108" t="s">
        <v>157</v>
      </c>
      <c r="E43" s="84"/>
      <c r="F43" s="87" t="s">
        <v>125</v>
      </c>
    </row>
    <row r="44" spans="1:6" ht="26.25" customHeight="1">
      <c r="A44" s="88" t="s">
        <v>57</v>
      </c>
      <c r="B44" s="89" t="s">
        <v>2</v>
      </c>
      <c r="C44" s="97" t="s">
        <v>3</v>
      </c>
      <c r="D44" s="86" t="s">
        <v>140</v>
      </c>
      <c r="E44" s="98" t="s">
        <v>4</v>
      </c>
      <c r="F44" s="87" t="s">
        <v>126</v>
      </c>
    </row>
    <row r="45" spans="1:6" ht="12.75">
      <c r="A45" s="48" t="s">
        <v>5</v>
      </c>
      <c r="B45" s="49" t="s">
        <v>149</v>
      </c>
      <c r="C45" s="50">
        <v>199</v>
      </c>
      <c r="D45" s="112">
        <v>2.5</v>
      </c>
      <c r="E45" s="10">
        <f aca="true" t="shared" si="1" ref="E45:E57">C45/D45</f>
        <v>79.6</v>
      </c>
      <c r="F45" s="4">
        <v>20.43</v>
      </c>
    </row>
    <row r="46" spans="1:6" ht="12.75">
      <c r="A46" s="4" t="s">
        <v>6</v>
      </c>
      <c r="B46" s="52" t="s">
        <v>141</v>
      </c>
      <c r="C46" s="119">
        <v>126</v>
      </c>
      <c r="D46" s="115">
        <v>2</v>
      </c>
      <c r="E46" s="10">
        <f t="shared" si="1"/>
        <v>63</v>
      </c>
      <c r="F46" s="4">
        <v>8.686</v>
      </c>
    </row>
    <row r="47" spans="1:6" ht="12.75">
      <c r="A47" s="4" t="s">
        <v>8</v>
      </c>
      <c r="B47" s="49" t="s">
        <v>144</v>
      </c>
      <c r="C47" s="50">
        <v>604</v>
      </c>
      <c r="D47" s="112">
        <v>10</v>
      </c>
      <c r="E47" s="10">
        <f t="shared" si="1"/>
        <v>60.4</v>
      </c>
      <c r="F47" s="117">
        <v>47</v>
      </c>
    </row>
    <row r="48" spans="1:6" ht="12.75">
      <c r="A48" s="4" t="s">
        <v>10</v>
      </c>
      <c r="B48" s="3" t="s">
        <v>64</v>
      </c>
      <c r="C48" s="119">
        <v>114</v>
      </c>
      <c r="D48" s="115">
        <v>2.5</v>
      </c>
      <c r="E48" s="10">
        <f t="shared" si="1"/>
        <v>45.6</v>
      </c>
      <c r="F48" s="4">
        <v>3.496</v>
      </c>
    </row>
    <row r="49" spans="1:6" ht="12.75">
      <c r="A49" s="4" t="s">
        <v>12</v>
      </c>
      <c r="B49" s="5" t="s">
        <v>61</v>
      </c>
      <c r="C49" s="6">
        <v>178</v>
      </c>
      <c r="D49" s="113">
        <v>5</v>
      </c>
      <c r="E49" s="10">
        <f t="shared" si="1"/>
        <v>35.6</v>
      </c>
      <c r="F49" s="4">
        <v>4.517</v>
      </c>
    </row>
    <row r="50" spans="1:6" ht="12.75">
      <c r="A50" s="4" t="s">
        <v>13</v>
      </c>
      <c r="B50" s="49" t="s">
        <v>62</v>
      </c>
      <c r="C50" s="53">
        <v>323</v>
      </c>
      <c r="D50" s="112">
        <v>10.5</v>
      </c>
      <c r="E50" s="10">
        <f t="shared" si="1"/>
        <v>30.761904761904763</v>
      </c>
      <c r="F50" s="4">
        <v>13.619</v>
      </c>
    </row>
    <row r="51" spans="1:6" ht="12.75">
      <c r="A51" s="4" t="s">
        <v>15</v>
      </c>
      <c r="B51" s="5" t="s">
        <v>63</v>
      </c>
      <c r="C51" s="13">
        <v>279</v>
      </c>
      <c r="D51" s="113">
        <v>12</v>
      </c>
      <c r="E51" s="10">
        <f t="shared" si="1"/>
        <v>23.25</v>
      </c>
      <c r="F51" s="4">
        <v>12.347</v>
      </c>
    </row>
    <row r="52" spans="1:6" ht="12.75">
      <c r="A52" s="4" t="s">
        <v>17</v>
      </c>
      <c r="B52" s="5" t="s">
        <v>60</v>
      </c>
      <c r="C52" s="13">
        <v>182</v>
      </c>
      <c r="D52" s="113">
        <v>9.5</v>
      </c>
      <c r="E52" s="10">
        <f t="shared" si="1"/>
        <v>19.157894736842106</v>
      </c>
      <c r="F52" s="4">
        <v>10.777</v>
      </c>
    </row>
    <row r="53" spans="1:9" ht="12.75">
      <c r="A53" s="4" t="s">
        <v>19</v>
      </c>
      <c r="B53" s="64" t="s">
        <v>132</v>
      </c>
      <c r="C53" s="23">
        <v>35</v>
      </c>
      <c r="D53" s="114">
        <v>2</v>
      </c>
      <c r="E53" s="10">
        <f t="shared" si="1"/>
        <v>17.5</v>
      </c>
      <c r="F53" s="4">
        <v>4.086</v>
      </c>
      <c r="G53" s="61"/>
      <c r="H53" s="61"/>
      <c r="I53" s="61"/>
    </row>
    <row r="54" spans="1:6" ht="12.75">
      <c r="A54" s="4" t="s">
        <v>21</v>
      </c>
      <c r="B54" s="49" t="s">
        <v>88</v>
      </c>
      <c r="C54" s="53">
        <v>87.8</v>
      </c>
      <c r="D54" s="112">
        <v>6</v>
      </c>
      <c r="E54" s="10">
        <f t="shared" si="1"/>
        <v>14.633333333333333</v>
      </c>
      <c r="F54" s="57">
        <v>3.27</v>
      </c>
    </row>
    <row r="55" spans="1:9" ht="12.75">
      <c r="A55" s="48" t="s">
        <v>23</v>
      </c>
      <c r="B55" s="5" t="s">
        <v>58</v>
      </c>
      <c r="C55" s="13">
        <v>304</v>
      </c>
      <c r="D55" s="113">
        <v>21</v>
      </c>
      <c r="E55" s="10">
        <f t="shared" si="1"/>
        <v>14.476190476190476</v>
      </c>
      <c r="F55" s="4">
        <v>15.112</v>
      </c>
      <c r="G55" s="61"/>
      <c r="H55" s="61"/>
      <c r="I55" s="61"/>
    </row>
    <row r="56" spans="1:6" ht="12.75">
      <c r="A56" s="48" t="s">
        <v>25</v>
      </c>
      <c r="B56" s="3" t="s">
        <v>118</v>
      </c>
      <c r="C56" s="19">
        <v>24</v>
      </c>
      <c r="D56" s="115">
        <v>2</v>
      </c>
      <c r="E56" s="10">
        <f t="shared" si="1"/>
        <v>12</v>
      </c>
      <c r="F56" s="4">
        <v>0</v>
      </c>
    </row>
    <row r="57" spans="1:6" ht="12.75">
      <c r="A57" s="48" t="s">
        <v>26</v>
      </c>
      <c r="B57" s="5" t="s">
        <v>59</v>
      </c>
      <c r="C57" s="13">
        <v>190</v>
      </c>
      <c r="D57" s="113">
        <v>18</v>
      </c>
      <c r="E57" s="10">
        <f t="shared" si="1"/>
        <v>10.555555555555555</v>
      </c>
      <c r="F57" s="4">
        <v>8.479</v>
      </c>
    </row>
    <row r="58" spans="1:6" ht="12.75">
      <c r="A58" s="14"/>
      <c r="B58" s="2"/>
      <c r="C58" s="71">
        <f>SUM(C45:C57)</f>
        <v>2645.8</v>
      </c>
      <c r="D58" s="116">
        <f>SUM(D45:D57)</f>
        <v>103</v>
      </c>
      <c r="E58" s="10"/>
      <c r="F58" s="3"/>
    </row>
    <row r="59" ht="12.75">
      <c r="B59" s="16" t="s">
        <v>162</v>
      </c>
    </row>
    <row r="61" spans="1:6" ht="54.75" customHeight="1">
      <c r="A61" s="79"/>
      <c r="B61" s="78" t="s">
        <v>65</v>
      </c>
      <c r="C61" s="79"/>
      <c r="D61" s="109" t="s">
        <v>157</v>
      </c>
      <c r="E61" s="79"/>
      <c r="F61" s="81" t="s">
        <v>125</v>
      </c>
    </row>
    <row r="62" spans="1:6" ht="27" customHeight="1">
      <c r="A62" s="83" t="s">
        <v>57</v>
      </c>
      <c r="B62" s="82" t="s">
        <v>2</v>
      </c>
      <c r="C62" s="95" t="s">
        <v>3</v>
      </c>
      <c r="D62" s="80" t="s">
        <v>140</v>
      </c>
      <c r="E62" s="96" t="s">
        <v>4</v>
      </c>
      <c r="F62" s="81" t="s">
        <v>126</v>
      </c>
    </row>
    <row r="63" spans="1:6" ht="12.75">
      <c r="A63" s="4" t="s">
        <v>5</v>
      </c>
      <c r="B63" s="12" t="s">
        <v>85</v>
      </c>
      <c r="C63" s="13">
        <v>106</v>
      </c>
      <c r="D63" s="24">
        <v>2</v>
      </c>
      <c r="E63" s="10">
        <f aca="true" t="shared" si="2" ref="E63:E92">C63/D63</f>
        <v>53</v>
      </c>
      <c r="F63" s="4">
        <v>6.169</v>
      </c>
    </row>
    <row r="64" spans="1:6" ht="12.75">
      <c r="A64" s="4" t="s">
        <v>6</v>
      </c>
      <c r="B64" s="54" t="s">
        <v>73</v>
      </c>
      <c r="C64" s="53">
        <v>1031.56</v>
      </c>
      <c r="D64" s="48">
        <v>22</v>
      </c>
      <c r="E64" s="10">
        <f t="shared" si="2"/>
        <v>46.8890909090909</v>
      </c>
      <c r="F64" s="4">
        <v>87.478</v>
      </c>
    </row>
    <row r="65" spans="1:6" ht="12.75">
      <c r="A65" s="4" t="s">
        <v>8</v>
      </c>
      <c r="B65" s="12" t="s">
        <v>68</v>
      </c>
      <c r="C65" s="13">
        <v>367</v>
      </c>
      <c r="D65" s="24">
        <v>8</v>
      </c>
      <c r="E65" s="10">
        <f t="shared" si="2"/>
        <v>45.875</v>
      </c>
      <c r="F65" s="57">
        <v>12.415</v>
      </c>
    </row>
    <row r="66" spans="1:6" ht="12.75">
      <c r="A66" s="48" t="s">
        <v>10</v>
      </c>
      <c r="B66" s="12" t="s">
        <v>89</v>
      </c>
      <c r="C66" s="13">
        <v>275</v>
      </c>
      <c r="D66" s="24">
        <v>6</v>
      </c>
      <c r="E66" s="10">
        <f t="shared" si="2"/>
        <v>45.833333333333336</v>
      </c>
      <c r="F66" s="4">
        <v>20.551</v>
      </c>
    </row>
    <row r="67" spans="1:6" ht="12.75">
      <c r="A67" s="4" t="s">
        <v>12</v>
      </c>
      <c r="B67" s="12" t="s">
        <v>76</v>
      </c>
      <c r="C67" s="13">
        <v>567.6</v>
      </c>
      <c r="D67" s="24">
        <v>13</v>
      </c>
      <c r="E67" s="10">
        <f t="shared" si="2"/>
        <v>43.66153846153846</v>
      </c>
      <c r="F67" s="4">
        <v>35.81</v>
      </c>
    </row>
    <row r="68" spans="1:6" ht="12.75">
      <c r="A68" s="4" t="s">
        <v>13</v>
      </c>
      <c r="B68" s="12" t="s">
        <v>70</v>
      </c>
      <c r="C68" s="13">
        <v>567</v>
      </c>
      <c r="D68" s="24">
        <v>14.25</v>
      </c>
      <c r="E68" s="10">
        <f t="shared" si="2"/>
        <v>39.78947368421053</v>
      </c>
      <c r="F68" s="4" t="s">
        <v>169</v>
      </c>
    </row>
    <row r="69" spans="1:6" ht="12.75">
      <c r="A69" s="4" t="s">
        <v>15</v>
      </c>
      <c r="B69" s="12" t="s">
        <v>72</v>
      </c>
      <c r="C69" s="13">
        <v>659.02</v>
      </c>
      <c r="D69" s="24">
        <v>17</v>
      </c>
      <c r="E69" s="10">
        <f t="shared" si="2"/>
        <v>38.765882352941176</v>
      </c>
      <c r="F69" s="4" t="s">
        <v>171</v>
      </c>
    </row>
    <row r="70" spans="1:6" ht="12.75">
      <c r="A70" s="4">
        <v>8</v>
      </c>
      <c r="B70" s="12" t="s">
        <v>79</v>
      </c>
      <c r="C70" s="13">
        <v>338</v>
      </c>
      <c r="D70" s="24">
        <v>10</v>
      </c>
      <c r="E70" s="10">
        <f t="shared" si="2"/>
        <v>33.8</v>
      </c>
      <c r="F70" s="4">
        <v>30.14</v>
      </c>
    </row>
    <row r="71" spans="1:6" ht="12.75">
      <c r="A71" s="4">
        <v>9</v>
      </c>
      <c r="B71" s="12" t="s">
        <v>66</v>
      </c>
      <c r="C71" s="13">
        <v>637.06</v>
      </c>
      <c r="D71" s="24">
        <v>19</v>
      </c>
      <c r="E71" s="10">
        <f t="shared" si="2"/>
        <v>33.52947368421052</v>
      </c>
      <c r="F71" s="4" t="s">
        <v>176</v>
      </c>
    </row>
    <row r="72" spans="1:6" ht="12.75">
      <c r="A72" s="4">
        <v>10</v>
      </c>
      <c r="B72" s="54" t="s">
        <v>67</v>
      </c>
      <c r="C72" s="53">
        <v>360</v>
      </c>
      <c r="D72" s="48">
        <v>11</v>
      </c>
      <c r="E72" s="10">
        <f t="shared" si="2"/>
        <v>32.72727272727273</v>
      </c>
      <c r="F72" s="4">
        <v>25.837</v>
      </c>
    </row>
    <row r="73" spans="1:6" ht="12.75">
      <c r="A73" s="48">
        <v>11</v>
      </c>
      <c r="B73" s="12" t="s">
        <v>81</v>
      </c>
      <c r="C73" s="13">
        <v>180</v>
      </c>
      <c r="D73" s="24">
        <v>5.5</v>
      </c>
      <c r="E73" s="10">
        <f t="shared" si="2"/>
        <v>32.72727272727273</v>
      </c>
      <c r="F73" s="4">
        <v>14.838</v>
      </c>
    </row>
    <row r="74" spans="1:6" ht="12.75">
      <c r="A74" s="4">
        <v>12</v>
      </c>
      <c r="B74" s="12" t="s">
        <v>84</v>
      </c>
      <c r="C74" s="13">
        <v>320</v>
      </c>
      <c r="D74" s="24">
        <v>10</v>
      </c>
      <c r="E74" s="10">
        <f t="shared" si="2"/>
        <v>32</v>
      </c>
      <c r="F74" s="4" t="s">
        <v>175</v>
      </c>
    </row>
    <row r="75" spans="1:6" ht="12.75">
      <c r="A75" s="4">
        <v>13</v>
      </c>
      <c r="B75" s="12" t="s">
        <v>75</v>
      </c>
      <c r="C75" s="13">
        <v>349</v>
      </c>
      <c r="D75" s="24">
        <v>11</v>
      </c>
      <c r="E75" s="10">
        <f>C75/D75</f>
        <v>31.727272727272727</v>
      </c>
      <c r="F75" s="4">
        <v>21.454</v>
      </c>
    </row>
    <row r="76" spans="1:6" ht="12.75">
      <c r="A76" s="4" t="s">
        <v>28</v>
      </c>
      <c r="B76" s="12" t="s">
        <v>69</v>
      </c>
      <c r="C76" s="13">
        <v>452</v>
      </c>
      <c r="D76" s="24">
        <v>15.5</v>
      </c>
      <c r="E76" s="10">
        <f t="shared" si="2"/>
        <v>29.161290322580644</v>
      </c>
      <c r="F76" s="4" t="s">
        <v>167</v>
      </c>
    </row>
    <row r="77" spans="1:6" ht="12.75">
      <c r="A77" s="4" t="s">
        <v>30</v>
      </c>
      <c r="B77" s="12" t="s">
        <v>86</v>
      </c>
      <c r="C77" s="13">
        <v>165</v>
      </c>
      <c r="D77" s="24">
        <v>6.5</v>
      </c>
      <c r="E77" s="10">
        <f t="shared" si="2"/>
        <v>25.384615384615383</v>
      </c>
      <c r="F77" s="4">
        <v>13.081</v>
      </c>
    </row>
    <row r="78" spans="1:6" ht="12.75">
      <c r="A78" s="4" t="s">
        <v>31</v>
      </c>
      <c r="B78" s="12" t="s">
        <v>71</v>
      </c>
      <c r="C78" s="13">
        <v>448.64</v>
      </c>
      <c r="D78" s="24">
        <v>18.5</v>
      </c>
      <c r="E78" s="10">
        <f t="shared" si="2"/>
        <v>24.250810810810812</v>
      </c>
      <c r="F78" s="4" t="s">
        <v>173</v>
      </c>
    </row>
    <row r="79" spans="1:6" ht="12.75">
      <c r="A79" s="4" t="s">
        <v>33</v>
      </c>
      <c r="B79" s="12" t="s">
        <v>148</v>
      </c>
      <c r="C79" s="13">
        <v>299</v>
      </c>
      <c r="D79" s="24">
        <v>13.5</v>
      </c>
      <c r="E79" s="10">
        <f t="shared" si="2"/>
        <v>22.14814814814815</v>
      </c>
      <c r="F79" s="4" t="s">
        <v>172</v>
      </c>
    </row>
    <row r="80" spans="1:6" ht="12.75">
      <c r="A80" s="4" t="s">
        <v>35</v>
      </c>
      <c r="B80" s="12" t="s">
        <v>78</v>
      </c>
      <c r="C80" s="13">
        <v>219</v>
      </c>
      <c r="D80" s="24">
        <v>11</v>
      </c>
      <c r="E80" s="10">
        <f t="shared" si="2"/>
        <v>19.90909090909091</v>
      </c>
      <c r="F80" s="4" t="s">
        <v>168</v>
      </c>
    </row>
    <row r="81" spans="1:6" ht="12.75">
      <c r="A81" s="4" t="s">
        <v>36</v>
      </c>
      <c r="B81" s="3" t="s">
        <v>90</v>
      </c>
      <c r="C81" s="18">
        <v>79</v>
      </c>
      <c r="D81" s="4">
        <v>4</v>
      </c>
      <c r="E81" s="10">
        <f t="shared" si="2"/>
        <v>19.75</v>
      </c>
      <c r="F81" s="4" t="s">
        <v>170</v>
      </c>
    </row>
    <row r="82" spans="1:6" ht="12.75">
      <c r="A82" s="4" t="s">
        <v>37</v>
      </c>
      <c r="B82" s="12" t="s">
        <v>127</v>
      </c>
      <c r="C82" s="13">
        <v>212</v>
      </c>
      <c r="D82" s="24">
        <v>11</v>
      </c>
      <c r="E82" s="10">
        <f t="shared" si="2"/>
        <v>19.272727272727273</v>
      </c>
      <c r="F82" s="4">
        <v>8.509</v>
      </c>
    </row>
    <row r="83" spans="1:6" ht="12.75">
      <c r="A83" s="4" t="s">
        <v>38</v>
      </c>
      <c r="B83" s="12" t="s">
        <v>112</v>
      </c>
      <c r="C83" s="13">
        <v>153</v>
      </c>
      <c r="D83" s="24">
        <v>8</v>
      </c>
      <c r="E83" s="10">
        <f t="shared" si="2"/>
        <v>19.125</v>
      </c>
      <c r="F83" s="4" t="s">
        <v>174</v>
      </c>
    </row>
    <row r="84" spans="1:6" ht="12.75">
      <c r="A84" s="4" t="s">
        <v>40</v>
      </c>
      <c r="B84" s="12" t="s">
        <v>74</v>
      </c>
      <c r="C84" s="13">
        <v>197</v>
      </c>
      <c r="D84" s="4">
        <v>11</v>
      </c>
      <c r="E84" s="10">
        <f t="shared" si="2"/>
        <v>17.90909090909091</v>
      </c>
      <c r="F84" s="4">
        <v>14.359</v>
      </c>
    </row>
    <row r="85" spans="1:6" ht="12.75">
      <c r="A85" s="4" t="s">
        <v>41</v>
      </c>
      <c r="B85" s="12" t="s">
        <v>80</v>
      </c>
      <c r="C85" s="13">
        <v>106</v>
      </c>
      <c r="D85" s="24">
        <v>6</v>
      </c>
      <c r="E85" s="10">
        <f t="shared" si="2"/>
        <v>17.666666666666668</v>
      </c>
      <c r="F85" s="4">
        <v>5.844</v>
      </c>
    </row>
    <row r="86" spans="1:6" ht="12.75">
      <c r="A86" s="4" t="s">
        <v>43</v>
      </c>
      <c r="B86" s="12" t="s">
        <v>111</v>
      </c>
      <c r="C86" s="13">
        <v>131</v>
      </c>
      <c r="D86" s="24">
        <v>7.5</v>
      </c>
      <c r="E86" s="10">
        <f t="shared" si="2"/>
        <v>17.466666666666665</v>
      </c>
      <c r="F86" s="4">
        <v>4.329</v>
      </c>
    </row>
    <row r="87" spans="1:6" ht="12.75">
      <c r="A87" s="4" t="s">
        <v>44</v>
      </c>
      <c r="B87" s="12" t="s">
        <v>87</v>
      </c>
      <c r="C87" s="13">
        <v>101</v>
      </c>
      <c r="D87" s="24">
        <v>6</v>
      </c>
      <c r="E87" s="10">
        <f t="shared" si="2"/>
        <v>16.833333333333332</v>
      </c>
      <c r="F87" s="4">
        <v>3.416</v>
      </c>
    </row>
    <row r="88" spans="1:6" ht="12.75">
      <c r="A88" s="4" t="s">
        <v>46</v>
      </c>
      <c r="B88" s="12" t="s">
        <v>91</v>
      </c>
      <c r="C88" s="13">
        <v>112</v>
      </c>
      <c r="D88" s="24">
        <v>7</v>
      </c>
      <c r="E88" s="10">
        <f t="shared" si="2"/>
        <v>16</v>
      </c>
      <c r="F88" s="4">
        <v>5.345</v>
      </c>
    </row>
    <row r="89" spans="1:6" ht="12.75">
      <c r="A89" s="4" t="s">
        <v>48</v>
      </c>
      <c r="B89" s="12" t="s">
        <v>82</v>
      </c>
      <c r="C89" s="13">
        <v>238</v>
      </c>
      <c r="D89" s="24">
        <v>15</v>
      </c>
      <c r="E89" s="10">
        <f t="shared" si="2"/>
        <v>15.866666666666667</v>
      </c>
      <c r="F89" s="4">
        <v>16.125</v>
      </c>
    </row>
    <row r="90" spans="1:6" ht="12.75">
      <c r="A90" s="4" t="s">
        <v>49</v>
      </c>
      <c r="B90" s="12" t="s">
        <v>128</v>
      </c>
      <c r="C90" s="13">
        <v>244</v>
      </c>
      <c r="D90" s="24">
        <v>16</v>
      </c>
      <c r="E90" s="10">
        <f t="shared" si="2"/>
        <v>15.25</v>
      </c>
      <c r="F90" s="4">
        <v>18.777</v>
      </c>
    </row>
    <row r="91" spans="1:6" ht="12.75">
      <c r="A91" s="4" t="s">
        <v>51</v>
      </c>
      <c r="B91" s="12" t="s">
        <v>83</v>
      </c>
      <c r="C91" s="13">
        <v>119</v>
      </c>
      <c r="D91" s="24">
        <v>10</v>
      </c>
      <c r="E91" s="10">
        <f t="shared" si="2"/>
        <v>11.9</v>
      </c>
      <c r="F91" s="4" t="s">
        <v>166</v>
      </c>
    </row>
    <row r="92" spans="1:6" ht="12.75">
      <c r="A92" s="4" t="s">
        <v>52</v>
      </c>
      <c r="B92" s="5" t="s">
        <v>77</v>
      </c>
      <c r="C92" s="13">
        <v>119</v>
      </c>
      <c r="D92" s="24">
        <v>10</v>
      </c>
      <c r="E92" s="10">
        <f t="shared" si="2"/>
        <v>11.9</v>
      </c>
      <c r="F92" s="4">
        <v>7.911</v>
      </c>
    </row>
    <row r="93" spans="1:6" ht="12.75">
      <c r="A93" s="2"/>
      <c r="B93" s="2"/>
      <c r="C93" s="71">
        <f>SUM(C63:C92)</f>
        <v>9151.880000000001</v>
      </c>
      <c r="D93" s="72">
        <f>SUM(D63:D92)</f>
        <v>325.25</v>
      </c>
      <c r="E93" s="10"/>
      <c r="F93" s="3"/>
    </row>
    <row r="94" ht="12.75">
      <c r="B94" s="16"/>
    </row>
    <row r="95" ht="12.75">
      <c r="B95" s="16"/>
    </row>
    <row r="96" ht="12.75">
      <c r="B96" s="16" t="s">
        <v>179</v>
      </c>
    </row>
    <row r="97" ht="12.75">
      <c r="B97" s="16" t="s">
        <v>136</v>
      </c>
    </row>
    <row r="98" ht="12.75">
      <c r="B98" s="16"/>
    </row>
    <row r="99" ht="12.75">
      <c r="B99" s="16"/>
    </row>
    <row r="101" spans="1:6" ht="55.5" customHeight="1">
      <c r="A101" s="73"/>
      <c r="B101" s="74" t="s">
        <v>92</v>
      </c>
      <c r="C101" s="73"/>
      <c r="D101" s="110" t="s">
        <v>157</v>
      </c>
      <c r="E101" s="73"/>
      <c r="F101" s="76" t="s">
        <v>125</v>
      </c>
    </row>
    <row r="102" spans="1:6" ht="27.75" customHeight="1">
      <c r="A102" s="77" t="s">
        <v>1</v>
      </c>
      <c r="B102" s="77" t="s">
        <v>93</v>
      </c>
      <c r="C102" s="93" t="s">
        <v>3</v>
      </c>
      <c r="D102" s="75" t="s">
        <v>140</v>
      </c>
      <c r="E102" s="94" t="s">
        <v>4</v>
      </c>
      <c r="F102" s="76" t="s">
        <v>126</v>
      </c>
    </row>
    <row r="103" spans="1:6" ht="12.75">
      <c r="A103" s="4" t="s">
        <v>5</v>
      </c>
      <c r="B103" s="12" t="s">
        <v>151</v>
      </c>
      <c r="C103" s="20">
        <v>232</v>
      </c>
      <c r="D103" s="24">
        <v>4</v>
      </c>
      <c r="E103" s="10">
        <f aca="true" t="shared" si="3" ref="E103:E122">C103/D103</f>
        <v>58</v>
      </c>
      <c r="F103" s="4">
        <v>18.076</v>
      </c>
    </row>
    <row r="104" spans="1:6" ht="12.75">
      <c r="A104" s="4" t="s">
        <v>6</v>
      </c>
      <c r="B104" s="12" t="s">
        <v>106</v>
      </c>
      <c r="C104" s="20">
        <v>269</v>
      </c>
      <c r="D104" s="24">
        <v>5.5</v>
      </c>
      <c r="E104" s="10">
        <f t="shared" si="3"/>
        <v>48.90909090909091</v>
      </c>
      <c r="F104" s="4">
        <v>19.856</v>
      </c>
    </row>
    <row r="105" spans="1:6" ht="12.75">
      <c r="A105" s="4" t="s">
        <v>8</v>
      </c>
      <c r="B105" s="12" t="s">
        <v>94</v>
      </c>
      <c r="C105" s="20">
        <v>213</v>
      </c>
      <c r="D105" s="24">
        <v>5.5</v>
      </c>
      <c r="E105" s="10">
        <f t="shared" si="3"/>
        <v>38.72727272727273</v>
      </c>
      <c r="F105" s="4">
        <v>15.282</v>
      </c>
    </row>
    <row r="106" spans="1:6" ht="12.75">
      <c r="A106" s="4" t="s">
        <v>10</v>
      </c>
      <c r="B106" s="12" t="s">
        <v>96</v>
      </c>
      <c r="C106" s="20">
        <v>397</v>
      </c>
      <c r="D106" s="24">
        <v>11</v>
      </c>
      <c r="E106" s="10">
        <f t="shared" si="3"/>
        <v>36.09090909090909</v>
      </c>
      <c r="F106" s="4">
        <v>30.387</v>
      </c>
    </row>
    <row r="107" spans="1:6" ht="12.75">
      <c r="A107" s="4" t="s">
        <v>12</v>
      </c>
      <c r="B107" s="55" t="s">
        <v>145</v>
      </c>
      <c r="C107" s="53">
        <v>99</v>
      </c>
      <c r="D107" s="24">
        <v>3</v>
      </c>
      <c r="E107" s="10">
        <f t="shared" si="3"/>
        <v>33</v>
      </c>
      <c r="F107" s="48">
        <v>0</v>
      </c>
    </row>
    <row r="108" spans="1:6" ht="12.75">
      <c r="A108" s="4" t="s">
        <v>13</v>
      </c>
      <c r="B108" s="12" t="s">
        <v>129</v>
      </c>
      <c r="C108" s="20">
        <v>211</v>
      </c>
      <c r="D108" s="24">
        <v>6.5</v>
      </c>
      <c r="E108" s="10">
        <f t="shared" si="3"/>
        <v>32.46153846153846</v>
      </c>
      <c r="F108" s="57" t="s">
        <v>154</v>
      </c>
    </row>
    <row r="109" spans="1:6" ht="12.75">
      <c r="A109" s="4" t="s">
        <v>15</v>
      </c>
      <c r="B109" s="12" t="s">
        <v>98</v>
      </c>
      <c r="C109" s="20">
        <v>178</v>
      </c>
      <c r="D109" s="25">
        <v>5.5</v>
      </c>
      <c r="E109" s="10">
        <f t="shared" si="3"/>
        <v>32.36363636363637</v>
      </c>
      <c r="F109" s="4">
        <v>10.298</v>
      </c>
    </row>
    <row r="110" spans="1:6" ht="12.75">
      <c r="A110" s="4" t="s">
        <v>17</v>
      </c>
      <c r="B110" s="54" t="s">
        <v>102</v>
      </c>
      <c r="C110" s="53">
        <v>210</v>
      </c>
      <c r="D110" s="48">
        <v>7</v>
      </c>
      <c r="E110" s="10">
        <f t="shared" si="3"/>
        <v>30</v>
      </c>
      <c r="F110" s="4">
        <v>11.735</v>
      </c>
    </row>
    <row r="111" spans="1:6" ht="12.75">
      <c r="A111" s="4" t="s">
        <v>19</v>
      </c>
      <c r="B111" s="12" t="s">
        <v>113</v>
      </c>
      <c r="C111" s="20">
        <v>354</v>
      </c>
      <c r="D111" s="24">
        <v>13</v>
      </c>
      <c r="E111" s="10">
        <f t="shared" si="3"/>
        <v>27.23076923076923</v>
      </c>
      <c r="F111" s="4">
        <v>9.931</v>
      </c>
    </row>
    <row r="112" spans="1:6" ht="12.75">
      <c r="A112" s="4" t="s">
        <v>21</v>
      </c>
      <c r="B112" s="12" t="s">
        <v>101</v>
      </c>
      <c r="C112" s="20">
        <v>238</v>
      </c>
      <c r="D112" s="24">
        <v>9</v>
      </c>
      <c r="E112" s="10">
        <f t="shared" si="3"/>
        <v>26.444444444444443</v>
      </c>
      <c r="F112" s="4">
        <v>21.782</v>
      </c>
    </row>
    <row r="113" spans="1:6" ht="12.75">
      <c r="A113" s="4" t="s">
        <v>23</v>
      </c>
      <c r="B113" s="12" t="s">
        <v>95</v>
      </c>
      <c r="C113" s="20">
        <v>274</v>
      </c>
      <c r="D113" s="24">
        <v>11</v>
      </c>
      <c r="E113" s="10">
        <f t="shared" si="3"/>
        <v>24.90909090909091</v>
      </c>
      <c r="F113" s="4">
        <v>19.113</v>
      </c>
    </row>
    <row r="114" spans="1:6" ht="12.75">
      <c r="A114" s="4" t="s">
        <v>25</v>
      </c>
      <c r="B114" s="12" t="s">
        <v>100</v>
      </c>
      <c r="C114" s="20">
        <v>195</v>
      </c>
      <c r="D114" s="24">
        <v>8</v>
      </c>
      <c r="E114" s="10">
        <f t="shared" si="3"/>
        <v>24.375</v>
      </c>
      <c r="F114" s="4">
        <v>14.078</v>
      </c>
    </row>
    <row r="115" spans="1:6" ht="12.75">
      <c r="A115" s="4" t="s">
        <v>26</v>
      </c>
      <c r="B115" s="12" t="s">
        <v>103</v>
      </c>
      <c r="C115" s="20">
        <v>192.18</v>
      </c>
      <c r="D115" s="24">
        <v>8.5</v>
      </c>
      <c r="E115" s="10">
        <f t="shared" si="3"/>
        <v>22.609411764705882</v>
      </c>
      <c r="F115" s="4">
        <v>9.7</v>
      </c>
    </row>
    <row r="116" spans="1:6" ht="12.75">
      <c r="A116" s="4">
        <v>14</v>
      </c>
      <c r="B116" s="12" t="s">
        <v>99</v>
      </c>
      <c r="C116" s="20">
        <v>174</v>
      </c>
      <c r="D116" s="24">
        <v>8</v>
      </c>
      <c r="E116" s="10">
        <f t="shared" si="3"/>
        <v>21.75</v>
      </c>
      <c r="F116" s="4">
        <v>7.473</v>
      </c>
    </row>
    <row r="117" spans="1:7" ht="12.75">
      <c r="A117" s="4">
        <v>15</v>
      </c>
      <c r="B117" s="55" t="s">
        <v>146</v>
      </c>
      <c r="C117" s="53">
        <v>87</v>
      </c>
      <c r="D117" s="24">
        <v>4</v>
      </c>
      <c r="E117" s="10">
        <f t="shared" si="3"/>
        <v>21.75</v>
      </c>
      <c r="F117" s="48">
        <v>0</v>
      </c>
      <c r="G117" t="s">
        <v>138</v>
      </c>
    </row>
    <row r="118" spans="1:6" ht="12.75">
      <c r="A118" s="48">
        <v>16</v>
      </c>
      <c r="B118" s="12" t="s">
        <v>105</v>
      </c>
      <c r="C118" s="20">
        <v>118</v>
      </c>
      <c r="D118" s="24">
        <v>7</v>
      </c>
      <c r="E118" s="10">
        <f t="shared" si="3"/>
        <v>16.857142857142858</v>
      </c>
      <c r="F118" s="4">
        <v>11.119</v>
      </c>
    </row>
    <row r="119" spans="1:6" ht="12.75">
      <c r="A119" s="4">
        <v>17</v>
      </c>
      <c r="B119" s="3" t="s">
        <v>104</v>
      </c>
      <c r="C119" s="18">
        <v>57</v>
      </c>
      <c r="D119" s="4">
        <v>4</v>
      </c>
      <c r="E119" s="10">
        <f t="shared" si="3"/>
        <v>14.25</v>
      </c>
      <c r="F119" s="4">
        <v>0</v>
      </c>
    </row>
    <row r="120" spans="1:10" ht="12.75">
      <c r="A120" s="62">
        <v>18</v>
      </c>
      <c r="B120" s="12" t="s">
        <v>119</v>
      </c>
      <c r="C120" s="8">
        <v>40</v>
      </c>
      <c r="D120" s="4">
        <v>4</v>
      </c>
      <c r="E120" s="10">
        <f t="shared" si="3"/>
        <v>10</v>
      </c>
      <c r="F120" s="4">
        <v>0.573</v>
      </c>
      <c r="G120" s="61"/>
      <c r="H120" s="61"/>
      <c r="I120" s="61"/>
      <c r="J120" s="61"/>
    </row>
    <row r="121" spans="1:6" ht="12.75">
      <c r="A121" s="4">
        <v>19</v>
      </c>
      <c r="B121" s="22" t="s">
        <v>97</v>
      </c>
      <c r="C121" s="63">
        <v>78</v>
      </c>
      <c r="D121" s="24">
        <v>9</v>
      </c>
      <c r="E121" s="10">
        <f t="shared" si="3"/>
        <v>8.666666666666666</v>
      </c>
      <c r="F121" s="57">
        <v>0.737</v>
      </c>
    </row>
    <row r="122" spans="1:10" ht="12.75">
      <c r="A122" s="62">
        <v>20</v>
      </c>
      <c r="B122" s="120" t="s">
        <v>153</v>
      </c>
      <c r="C122" s="8">
        <v>17</v>
      </c>
      <c r="D122" s="62">
        <v>4</v>
      </c>
      <c r="E122" s="65">
        <f t="shared" si="3"/>
        <v>4.25</v>
      </c>
      <c r="F122" s="62">
        <v>0</v>
      </c>
      <c r="G122" s="61"/>
      <c r="H122" s="61"/>
      <c r="I122" s="61"/>
      <c r="J122" s="61"/>
    </row>
    <row r="123" spans="1:10" ht="12.75">
      <c r="A123" s="62" t="s">
        <v>38</v>
      </c>
      <c r="B123" s="12" t="s">
        <v>155</v>
      </c>
      <c r="C123" s="8">
        <v>140</v>
      </c>
      <c r="D123" s="4">
        <v>0</v>
      </c>
      <c r="E123" s="10">
        <v>0</v>
      </c>
      <c r="F123" s="4">
        <v>7.682</v>
      </c>
      <c r="G123" s="61"/>
      <c r="H123" s="61"/>
      <c r="I123" s="61"/>
      <c r="J123" s="61"/>
    </row>
    <row r="124" spans="2:6" ht="12.75">
      <c r="B124" s="16"/>
      <c r="C124" s="71">
        <f>SUM(C103:C123)</f>
        <v>3773.18</v>
      </c>
      <c r="D124" s="72">
        <f>SUM(D103:D123)</f>
        <v>137.5</v>
      </c>
      <c r="E124" s="10"/>
      <c r="F124" s="3"/>
    </row>
    <row r="125" ht="12.75">
      <c r="B125" s="16"/>
    </row>
    <row r="126" ht="12.75">
      <c r="B126" s="16"/>
    </row>
    <row r="127" ht="12.75">
      <c r="B127" s="16" t="s">
        <v>156</v>
      </c>
    </row>
    <row r="128" ht="12.75">
      <c r="B128" s="16" t="s">
        <v>136</v>
      </c>
    </row>
    <row r="129" ht="12.75">
      <c r="B129" s="16"/>
    </row>
    <row r="130" ht="12.75">
      <c r="B130" s="16"/>
    </row>
    <row r="132" spans="1:6" ht="48" customHeight="1">
      <c r="A132" s="66"/>
      <c r="B132" s="67" t="s">
        <v>124</v>
      </c>
      <c r="C132" s="66"/>
      <c r="D132" s="111" t="s">
        <v>157</v>
      </c>
      <c r="E132" s="66"/>
      <c r="F132" s="69" t="s">
        <v>125</v>
      </c>
    </row>
    <row r="133" spans="1:6" ht="25.5" customHeight="1">
      <c r="A133" s="70" t="s">
        <v>1</v>
      </c>
      <c r="B133" s="70" t="s">
        <v>93</v>
      </c>
      <c r="C133" s="91" t="s">
        <v>3</v>
      </c>
      <c r="D133" s="68" t="s">
        <v>140</v>
      </c>
      <c r="E133" s="92" t="s">
        <v>4</v>
      </c>
      <c r="F133" s="69" t="s">
        <v>126</v>
      </c>
    </row>
    <row r="134" spans="1:6" ht="12.75">
      <c r="A134" s="48" t="s">
        <v>5</v>
      </c>
      <c r="B134" s="54" t="s">
        <v>182</v>
      </c>
      <c r="C134" s="56">
        <v>1426.5</v>
      </c>
      <c r="D134" s="48">
        <v>5.5</v>
      </c>
      <c r="E134" s="10">
        <f aca="true" t="shared" si="4" ref="E134:E142">C134/D134</f>
        <v>259.3636363636364</v>
      </c>
      <c r="F134" s="4" t="s">
        <v>165</v>
      </c>
    </row>
    <row r="135" spans="1:6" ht="12.75">
      <c r="A135" s="4" t="s">
        <v>6</v>
      </c>
      <c r="B135" s="64" t="s">
        <v>134</v>
      </c>
      <c r="C135" s="23">
        <v>242</v>
      </c>
      <c r="D135" s="62">
        <v>5</v>
      </c>
      <c r="E135" s="10">
        <f t="shared" si="4"/>
        <v>48.4</v>
      </c>
      <c r="F135" s="62" t="s">
        <v>163</v>
      </c>
    </row>
    <row r="136" spans="1:6" ht="12.75">
      <c r="A136" s="4" t="s">
        <v>8</v>
      </c>
      <c r="B136" s="3" t="s">
        <v>133</v>
      </c>
      <c r="C136" s="18">
        <v>205</v>
      </c>
      <c r="D136" s="4">
        <v>6</v>
      </c>
      <c r="E136" s="10">
        <f t="shared" si="4"/>
        <v>34.166666666666664</v>
      </c>
      <c r="F136" s="4">
        <v>2.763</v>
      </c>
    </row>
    <row r="137" spans="1:6" ht="12.75">
      <c r="A137" s="4" t="s">
        <v>10</v>
      </c>
      <c r="B137" s="3" t="s">
        <v>107</v>
      </c>
      <c r="C137" s="20">
        <v>832.8</v>
      </c>
      <c r="D137" s="4">
        <v>26.5</v>
      </c>
      <c r="E137" s="10">
        <f t="shared" si="4"/>
        <v>31.42641509433962</v>
      </c>
      <c r="F137" s="4">
        <v>38.967</v>
      </c>
    </row>
    <row r="138" spans="1:12" ht="12.75">
      <c r="A138" s="62" t="s">
        <v>12</v>
      </c>
      <c r="B138" s="64" t="s">
        <v>130</v>
      </c>
      <c r="C138" s="18">
        <v>211.6</v>
      </c>
      <c r="D138" s="62">
        <v>9</v>
      </c>
      <c r="E138" s="10">
        <f t="shared" si="4"/>
        <v>23.51111111111111</v>
      </c>
      <c r="F138" s="62">
        <v>12.723</v>
      </c>
      <c r="G138" s="61"/>
      <c r="H138" s="61"/>
      <c r="I138" s="61"/>
      <c r="J138" s="61"/>
      <c r="K138" s="61"/>
      <c r="L138" s="61"/>
    </row>
    <row r="139" spans="1:6" ht="12.75">
      <c r="A139" s="4" t="s">
        <v>13</v>
      </c>
      <c r="B139" s="3" t="s">
        <v>135</v>
      </c>
      <c r="C139" s="19">
        <v>161</v>
      </c>
      <c r="D139" s="24">
        <v>7</v>
      </c>
      <c r="E139" s="10">
        <f t="shared" si="4"/>
        <v>23</v>
      </c>
      <c r="F139" s="4">
        <v>7.241</v>
      </c>
    </row>
    <row r="140" spans="1:6" ht="12.75">
      <c r="A140" s="4" t="s">
        <v>15</v>
      </c>
      <c r="B140" s="3" t="s">
        <v>115</v>
      </c>
      <c r="C140" s="18">
        <v>279</v>
      </c>
      <c r="D140" s="4">
        <v>14</v>
      </c>
      <c r="E140" s="10">
        <f t="shared" si="4"/>
        <v>19.928571428571427</v>
      </c>
      <c r="F140" s="4">
        <v>7.087</v>
      </c>
    </row>
    <row r="141" spans="1:12" ht="12.75">
      <c r="A141" s="4" t="s">
        <v>17</v>
      </c>
      <c r="B141" s="3" t="s">
        <v>131</v>
      </c>
      <c r="C141" s="19">
        <v>52</v>
      </c>
      <c r="D141" s="24">
        <v>5</v>
      </c>
      <c r="E141" s="10">
        <f t="shared" si="4"/>
        <v>10.4</v>
      </c>
      <c r="F141" s="4" t="s">
        <v>164</v>
      </c>
      <c r="G141" s="61"/>
      <c r="H141" s="61"/>
      <c r="I141" s="61"/>
      <c r="J141" s="61"/>
      <c r="K141" s="61"/>
      <c r="L141" s="61"/>
    </row>
    <row r="142" spans="1:12" ht="12.75">
      <c r="A142" s="62" t="s">
        <v>19</v>
      </c>
      <c r="B142" s="3" t="s">
        <v>114</v>
      </c>
      <c r="C142" s="19">
        <v>197</v>
      </c>
      <c r="D142" s="24">
        <v>26.5</v>
      </c>
      <c r="E142" s="10">
        <f t="shared" si="4"/>
        <v>7.433962264150943</v>
      </c>
      <c r="F142" s="4">
        <v>3.154</v>
      </c>
      <c r="G142" s="61"/>
      <c r="H142" s="61"/>
      <c r="I142" s="61"/>
      <c r="J142" s="61"/>
      <c r="K142" s="61"/>
      <c r="L142" s="61"/>
    </row>
    <row r="143" spans="2:6" ht="12.75">
      <c r="B143" s="16"/>
      <c r="C143" s="71">
        <f>SUM(C134:C142)</f>
        <v>3606.9</v>
      </c>
      <c r="D143" s="72">
        <f>SUM(D134:D142)</f>
        <v>104.5</v>
      </c>
      <c r="E143" s="10"/>
      <c r="F143" s="3"/>
    </row>
    <row r="144" ht="12.75">
      <c r="B144" s="16" t="s">
        <v>180</v>
      </c>
    </row>
    <row r="145" ht="12.75">
      <c r="B145" s="16" t="s">
        <v>137</v>
      </c>
    </row>
    <row r="146" ht="12.75">
      <c r="B146" s="16"/>
    </row>
    <row r="147" ht="12.75">
      <c r="B147" s="16"/>
    </row>
    <row r="148" ht="12.75">
      <c r="B148" t="s">
        <v>120</v>
      </c>
    </row>
    <row r="149" ht="12.75">
      <c r="B149" t="s">
        <v>181</v>
      </c>
    </row>
  </sheetData>
  <sheetProtection/>
  <printOptions/>
  <pageMargins left="0.5905511811023623" right="0.3937007874015748" top="0.7874015748031497" bottom="0.787401574803149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15">
      <selection activeCell="H137" sqref="H137"/>
    </sheetView>
  </sheetViews>
  <sheetFormatPr defaultColWidth="9.00390625" defaultRowHeight="12.75"/>
  <cols>
    <col min="1" max="1" width="8.125" style="0" customWidth="1"/>
    <col min="2" max="2" width="79.375" style="0" customWidth="1"/>
    <col min="3" max="3" width="14.00390625" style="0" customWidth="1"/>
    <col min="4" max="4" width="9.75390625" style="0" customWidth="1"/>
    <col min="5" max="5" width="12.375" style="0" customWidth="1"/>
  </cols>
  <sheetData>
    <row r="1" spans="2:4" ht="18">
      <c r="B1" s="1"/>
      <c r="C1" s="2"/>
      <c r="D1" s="2"/>
    </row>
    <row r="2" spans="2:6" ht="12.75">
      <c r="B2" s="26"/>
      <c r="C2" s="2"/>
      <c r="D2" s="2"/>
      <c r="E2" s="2"/>
      <c r="F2" s="2"/>
    </row>
    <row r="3" spans="1:6" ht="15.75">
      <c r="A3" s="2"/>
      <c r="B3" s="27"/>
      <c r="C3" s="2"/>
      <c r="D3" s="2"/>
      <c r="E3" s="2"/>
      <c r="F3" s="2"/>
    </row>
    <row r="4" spans="1:6" ht="12.75">
      <c r="A4" s="26"/>
      <c r="B4" s="28"/>
      <c r="C4" s="29"/>
      <c r="D4" s="29"/>
      <c r="E4" s="26"/>
      <c r="F4" s="2"/>
    </row>
    <row r="5" spans="1:6" ht="12.75">
      <c r="A5" s="14"/>
      <c r="B5" s="15"/>
      <c r="C5" s="30"/>
      <c r="D5" s="31"/>
      <c r="E5" s="32"/>
      <c r="F5" s="2"/>
    </row>
    <row r="6" spans="1:6" ht="12.75">
      <c r="A6" s="14"/>
      <c r="B6" s="15"/>
      <c r="C6" s="30"/>
      <c r="D6" s="31"/>
      <c r="E6" s="32"/>
      <c r="F6" s="2"/>
    </row>
    <row r="7" spans="1:6" ht="12.75">
      <c r="A7" s="14"/>
      <c r="B7" s="15"/>
      <c r="C7" s="30"/>
      <c r="D7" s="31"/>
      <c r="E7" s="32"/>
      <c r="F7" s="2"/>
    </row>
    <row r="8" spans="1:6" ht="12.75">
      <c r="A8" s="14"/>
      <c r="B8" s="15"/>
      <c r="C8" s="9"/>
      <c r="D8" s="2"/>
      <c r="E8" s="32"/>
      <c r="F8" s="2"/>
    </row>
    <row r="9" spans="1:6" ht="12.75">
      <c r="A9" s="14"/>
      <c r="B9" s="15"/>
      <c r="C9" s="9"/>
      <c r="D9" s="2"/>
      <c r="E9" s="33"/>
      <c r="F9" s="2"/>
    </row>
    <row r="10" spans="1:6" ht="12.75">
      <c r="A10" s="14"/>
      <c r="B10" s="15"/>
      <c r="C10" s="30"/>
      <c r="D10" s="31"/>
      <c r="E10" s="32"/>
      <c r="F10" s="2"/>
    </row>
    <row r="11" spans="1:6" ht="12.75">
      <c r="A11" s="14"/>
      <c r="B11" s="15"/>
      <c r="C11" s="30"/>
      <c r="D11" s="31"/>
      <c r="E11" s="32"/>
      <c r="F11" s="2"/>
    </row>
    <row r="12" spans="1:6" ht="12.75">
      <c r="A12" s="14"/>
      <c r="B12" s="15"/>
      <c r="C12" s="9"/>
      <c r="D12" s="2"/>
      <c r="E12" s="32"/>
      <c r="F12" s="2"/>
    </row>
    <row r="13" spans="1:6" ht="12.75">
      <c r="A13" s="14"/>
      <c r="B13" s="15"/>
      <c r="C13" s="9"/>
      <c r="D13" s="2"/>
      <c r="E13" s="32"/>
      <c r="F13" s="2"/>
    </row>
    <row r="14" spans="1:6" ht="12.75">
      <c r="A14" s="14"/>
      <c r="B14" s="15"/>
      <c r="C14" s="9"/>
      <c r="D14" s="2"/>
      <c r="E14" s="32"/>
      <c r="F14" s="2"/>
    </row>
    <row r="15" spans="1:6" ht="12.75">
      <c r="A15" s="14"/>
      <c r="B15" s="15"/>
      <c r="C15" s="9"/>
      <c r="D15" s="2"/>
      <c r="E15" s="32"/>
      <c r="F15" s="2"/>
    </row>
    <row r="16" spans="1:6" ht="12.75">
      <c r="A16" s="14"/>
      <c r="B16" s="15"/>
      <c r="C16" s="9"/>
      <c r="D16" s="2"/>
      <c r="E16" s="34"/>
      <c r="F16" s="2"/>
    </row>
    <row r="17" spans="1:6" ht="12.75">
      <c r="A17" s="14"/>
      <c r="B17" s="15"/>
      <c r="C17" s="21"/>
      <c r="D17" s="2"/>
      <c r="E17" s="32"/>
      <c r="F17" s="2"/>
    </row>
    <row r="18" spans="1:6" ht="12.75">
      <c r="A18" s="14"/>
      <c r="B18" s="15"/>
      <c r="C18" s="9"/>
      <c r="D18" s="2"/>
      <c r="E18" s="32"/>
      <c r="F18" s="2"/>
    </row>
    <row r="19" spans="1:6" ht="12.75">
      <c r="A19" s="14"/>
      <c r="B19" s="15"/>
      <c r="C19" s="9"/>
      <c r="D19" s="2"/>
      <c r="E19" s="32"/>
      <c r="F19" s="2"/>
    </row>
    <row r="20" spans="1:6" ht="12.75">
      <c r="A20" s="14"/>
      <c r="B20" s="2"/>
      <c r="C20" s="9"/>
      <c r="D20" s="2"/>
      <c r="E20" s="32"/>
      <c r="F20" s="2"/>
    </row>
    <row r="21" spans="1:6" ht="12.75">
      <c r="A21" s="14"/>
      <c r="B21" s="15"/>
      <c r="C21" s="9"/>
      <c r="D21" s="2"/>
      <c r="E21" s="32"/>
      <c r="F21" s="2"/>
    </row>
    <row r="22" spans="1:6" ht="12.75">
      <c r="A22" s="14"/>
      <c r="B22" s="15"/>
      <c r="C22" s="9"/>
      <c r="D22" s="2"/>
      <c r="E22" s="32"/>
      <c r="F22" s="2"/>
    </row>
    <row r="23" spans="1:6" ht="12.75">
      <c r="A23" s="14"/>
      <c r="B23" s="15"/>
      <c r="C23" s="9"/>
      <c r="D23" s="2"/>
      <c r="E23" s="32"/>
      <c r="F23" s="2"/>
    </row>
    <row r="24" spans="1:6" ht="12.75">
      <c r="A24" s="14"/>
      <c r="B24" s="15"/>
      <c r="C24" s="9"/>
      <c r="D24" s="2"/>
      <c r="E24" s="32"/>
      <c r="F24" s="2"/>
    </row>
    <row r="25" spans="1:6" ht="12.75">
      <c r="A25" s="14"/>
      <c r="B25" s="15"/>
      <c r="C25" s="9"/>
      <c r="D25" s="2"/>
      <c r="E25" s="32"/>
      <c r="F25" s="2"/>
    </row>
    <row r="26" spans="1:6" ht="12.75">
      <c r="A26" s="14"/>
      <c r="B26" s="15"/>
      <c r="C26" s="9"/>
      <c r="D26" s="2"/>
      <c r="E26" s="32"/>
      <c r="F26" s="2"/>
    </row>
    <row r="27" spans="1:6" ht="12.75">
      <c r="A27" s="14"/>
      <c r="B27" s="35"/>
      <c r="C27" s="9"/>
      <c r="D27" s="2"/>
      <c r="E27" s="36"/>
      <c r="F27" s="2"/>
    </row>
    <row r="28" spans="1:6" ht="12.75">
      <c r="A28" s="14"/>
      <c r="B28" s="15"/>
      <c r="C28" s="9"/>
      <c r="D28" s="2"/>
      <c r="E28" s="32"/>
      <c r="F28" s="2"/>
    </row>
    <row r="29" spans="1:6" ht="12.75">
      <c r="A29" s="14"/>
      <c r="B29" s="15"/>
      <c r="C29" s="9"/>
      <c r="D29" s="2"/>
      <c r="E29" s="34"/>
      <c r="F29" s="2"/>
    </row>
    <row r="30" spans="1:6" ht="12.75">
      <c r="A30" s="14"/>
      <c r="B30" s="15"/>
      <c r="C30" s="9"/>
      <c r="D30" s="2"/>
      <c r="E30" s="32"/>
      <c r="F30" s="2"/>
    </row>
    <row r="31" spans="1:6" ht="12.75">
      <c r="A31" s="14"/>
      <c r="B31" s="15"/>
      <c r="C31" s="9"/>
      <c r="D31" s="2"/>
      <c r="E31" s="32"/>
      <c r="F31" s="2"/>
    </row>
    <row r="32" spans="1:6" ht="12.75">
      <c r="A32" s="14"/>
      <c r="B32" s="15"/>
      <c r="C32" s="9"/>
      <c r="D32" s="2"/>
      <c r="E32" s="32"/>
      <c r="F32" s="2"/>
    </row>
    <row r="33" spans="1:6" ht="12.75">
      <c r="A33" s="14"/>
      <c r="B33" s="15"/>
      <c r="C33" s="9"/>
      <c r="D33" s="2"/>
      <c r="E33" s="32"/>
      <c r="F33" s="2"/>
    </row>
    <row r="34" spans="1:6" ht="12.75">
      <c r="A34" s="14"/>
      <c r="B34" s="15"/>
      <c r="C34" s="9"/>
      <c r="D34" s="2"/>
      <c r="E34" s="21"/>
      <c r="F34" s="2"/>
    </row>
    <row r="35" spans="1:6" ht="12.75">
      <c r="A35" s="14"/>
      <c r="B35" s="15"/>
      <c r="C35" s="9"/>
      <c r="D35" s="2"/>
      <c r="E35" s="32"/>
      <c r="F35" s="2"/>
    </row>
    <row r="36" spans="1:6" ht="12.75">
      <c r="A36" s="14"/>
      <c r="B36" s="15"/>
      <c r="C36" s="9"/>
      <c r="D36" s="2"/>
      <c r="E36" s="37"/>
      <c r="F36" s="2"/>
    </row>
    <row r="37" spans="1:6" ht="12.75">
      <c r="A37" s="14"/>
      <c r="B37" s="15"/>
      <c r="C37" s="9"/>
      <c r="D37" s="2"/>
      <c r="E37" s="32"/>
      <c r="F37" s="2"/>
    </row>
    <row r="38" spans="1:6" ht="12.75">
      <c r="A38" s="14"/>
      <c r="B38" s="15"/>
      <c r="C38" s="9"/>
      <c r="D38" s="2"/>
      <c r="E38" s="32"/>
      <c r="F38" s="2"/>
    </row>
    <row r="39" spans="1:6" ht="12.75">
      <c r="A39" s="14"/>
      <c r="B39" s="15"/>
      <c r="C39" s="9"/>
      <c r="D39" s="2"/>
      <c r="E39" s="32"/>
      <c r="F39" s="2"/>
    </row>
    <row r="40" spans="1:6" ht="12.75">
      <c r="A40" s="14"/>
      <c r="B40" s="15"/>
      <c r="C40" s="38"/>
      <c r="D40" s="26"/>
      <c r="E40" s="39"/>
      <c r="F40" s="2"/>
    </row>
    <row r="41" spans="2:6" ht="12.75">
      <c r="B41" s="26"/>
      <c r="C41" s="2"/>
      <c r="D41" s="2"/>
      <c r="E41" s="40"/>
      <c r="F41" s="2"/>
    </row>
    <row r="42" spans="2:5" ht="12.75">
      <c r="B42" s="16"/>
      <c r="E42" s="17"/>
    </row>
    <row r="43" spans="2:5" ht="12.75">
      <c r="B43" s="16"/>
      <c r="E43" s="17"/>
    </row>
    <row r="44" spans="1:5" ht="15.75">
      <c r="A44" s="2"/>
      <c r="B44" s="27"/>
      <c r="C44" s="2"/>
      <c r="D44" s="2"/>
      <c r="E44" s="2"/>
    </row>
    <row r="45" spans="1:5" ht="12.75">
      <c r="A45" s="26"/>
      <c r="B45" s="28"/>
      <c r="C45" s="29"/>
      <c r="D45" s="29"/>
      <c r="E45" s="26"/>
    </row>
    <row r="46" spans="1:5" ht="12.75">
      <c r="A46" s="14"/>
      <c r="B46" s="2"/>
      <c r="C46" s="41"/>
      <c r="D46" s="31"/>
      <c r="E46" s="21"/>
    </row>
    <row r="47" spans="1:5" ht="12.75">
      <c r="A47" s="14"/>
      <c r="B47" s="15"/>
      <c r="C47" s="9"/>
      <c r="D47" s="2"/>
      <c r="E47" s="21"/>
    </row>
    <row r="48" spans="1:5" ht="12.75">
      <c r="A48" s="14"/>
      <c r="B48" s="15"/>
      <c r="C48" s="9"/>
      <c r="D48" s="2"/>
      <c r="E48" s="21"/>
    </row>
    <row r="49" spans="1:5" ht="12.75">
      <c r="A49" s="14"/>
      <c r="B49" s="15"/>
      <c r="C49" s="9"/>
      <c r="D49" s="2"/>
      <c r="E49" s="21"/>
    </row>
    <row r="50" spans="1:5" ht="12.75">
      <c r="A50" s="14"/>
      <c r="B50" s="15"/>
      <c r="C50" s="9"/>
      <c r="D50" s="2"/>
      <c r="E50" s="21"/>
    </row>
    <row r="51" spans="1:5" ht="12.75">
      <c r="A51" s="14"/>
      <c r="B51" s="15"/>
      <c r="C51" s="9"/>
      <c r="D51" s="2"/>
      <c r="E51" s="21"/>
    </row>
    <row r="52" spans="1:5" ht="12.75">
      <c r="A52" s="14"/>
      <c r="B52" s="15"/>
      <c r="C52" s="9"/>
      <c r="D52" s="2"/>
      <c r="E52" s="21"/>
    </row>
    <row r="53" spans="1:5" ht="12.75">
      <c r="A53" s="14"/>
      <c r="B53" s="15"/>
      <c r="C53" s="9"/>
      <c r="D53" s="2"/>
      <c r="E53" s="21"/>
    </row>
    <row r="54" spans="1:5" ht="12.75">
      <c r="A54" s="14"/>
      <c r="B54" s="15"/>
      <c r="C54" s="9"/>
      <c r="D54" s="2"/>
      <c r="E54" s="21"/>
    </row>
    <row r="55" spans="1:5" ht="12.75">
      <c r="A55" s="2"/>
      <c r="B55" s="2"/>
      <c r="C55" s="42"/>
      <c r="D55" s="26"/>
      <c r="E55" s="43"/>
    </row>
    <row r="57" ht="12.75">
      <c r="B57" s="16"/>
    </row>
    <row r="72" spans="1:5" ht="15.75">
      <c r="A72" s="2"/>
      <c r="B72" s="27"/>
      <c r="C72" s="2"/>
      <c r="D72" s="2"/>
      <c r="E72" s="2"/>
    </row>
    <row r="73" spans="1:5" ht="12.75">
      <c r="A73" s="26"/>
      <c r="B73" s="29"/>
      <c r="C73" s="29"/>
      <c r="D73" s="29"/>
      <c r="E73" s="26"/>
    </row>
    <row r="74" spans="1:5" ht="12.75">
      <c r="A74" s="14"/>
      <c r="B74" s="31"/>
      <c r="C74" s="9"/>
      <c r="D74" s="44"/>
      <c r="E74" s="21"/>
    </row>
    <row r="75" spans="1:5" ht="12.75">
      <c r="A75" s="14"/>
      <c r="B75" s="31"/>
      <c r="C75" s="9"/>
      <c r="D75" s="44"/>
      <c r="E75" s="21"/>
    </row>
    <row r="76" spans="1:5" ht="12.75">
      <c r="A76" s="14"/>
      <c r="B76" s="31"/>
      <c r="C76" s="9"/>
      <c r="D76" s="44"/>
      <c r="E76" s="21"/>
    </row>
    <row r="77" spans="1:5" ht="12.75">
      <c r="A77" s="14"/>
      <c r="B77" s="31"/>
      <c r="C77" s="9"/>
      <c r="D77" s="44"/>
      <c r="E77" s="21"/>
    </row>
    <row r="78" spans="1:5" ht="12.75">
      <c r="A78" s="14"/>
      <c r="B78" s="31"/>
      <c r="C78" s="9"/>
      <c r="D78" s="45"/>
      <c r="E78" s="21"/>
    </row>
    <row r="79" spans="1:5" ht="12.75">
      <c r="A79" s="14"/>
      <c r="B79" s="31"/>
      <c r="C79" s="9"/>
      <c r="D79" s="44"/>
      <c r="E79" s="21"/>
    </row>
    <row r="80" spans="1:5" ht="12.75">
      <c r="A80" s="14"/>
      <c r="B80" s="31"/>
      <c r="C80" s="9"/>
      <c r="D80" s="44"/>
      <c r="E80" s="21"/>
    </row>
    <row r="81" spans="1:5" ht="12.75">
      <c r="A81" s="14"/>
      <c r="B81" s="15"/>
      <c r="C81" s="9"/>
      <c r="D81" s="44"/>
      <c r="E81" s="21"/>
    </row>
    <row r="82" spans="1:5" ht="12.75">
      <c r="A82" s="14"/>
      <c r="B82" s="31"/>
      <c r="C82" s="9"/>
      <c r="D82" s="44"/>
      <c r="E82" s="21"/>
    </row>
    <row r="83" spans="1:5" ht="12.75">
      <c r="A83" s="14"/>
      <c r="B83" s="31"/>
      <c r="C83" s="9"/>
      <c r="D83" s="44"/>
      <c r="E83" s="21"/>
    </row>
    <row r="84" spans="1:5" ht="12.75">
      <c r="A84" s="14"/>
      <c r="B84" s="31"/>
      <c r="C84" s="9"/>
      <c r="D84" s="44"/>
      <c r="E84" s="21"/>
    </row>
    <row r="85" spans="1:5" ht="12.75">
      <c r="A85" s="14"/>
      <c r="B85" s="31"/>
      <c r="C85" s="9"/>
      <c r="D85" s="44"/>
      <c r="E85" s="21"/>
    </row>
    <row r="86" spans="1:5" ht="12.75">
      <c r="A86" s="14"/>
      <c r="B86" s="2"/>
      <c r="C86" s="21"/>
      <c r="D86" s="2"/>
      <c r="E86" s="21"/>
    </row>
    <row r="87" spans="1:5" ht="12.75">
      <c r="A87" s="14"/>
      <c r="B87" s="31"/>
      <c r="C87" s="9"/>
      <c r="D87" s="44"/>
      <c r="E87" s="21"/>
    </row>
    <row r="88" spans="1:5" ht="12.75">
      <c r="A88" s="14"/>
      <c r="B88" s="31"/>
      <c r="C88" s="9"/>
      <c r="D88" s="44"/>
      <c r="E88" s="21"/>
    </row>
    <row r="89" spans="1:5" ht="12.75">
      <c r="A89" s="14"/>
      <c r="B89" s="31"/>
      <c r="C89" s="9"/>
      <c r="D89" s="44"/>
      <c r="E89" s="21"/>
    </row>
    <row r="90" spans="1:5" ht="12.75">
      <c r="A90" s="14"/>
      <c r="B90" s="31"/>
      <c r="C90" s="9"/>
      <c r="D90" s="44"/>
      <c r="E90" s="21"/>
    </row>
    <row r="91" spans="1:5" ht="12.75">
      <c r="A91" s="14"/>
      <c r="B91" s="31"/>
      <c r="C91" s="9"/>
      <c r="D91" s="44"/>
      <c r="E91" s="21"/>
    </row>
    <row r="92" spans="1:5" ht="12.75">
      <c r="A92" s="14"/>
      <c r="B92" s="31"/>
      <c r="C92" s="9"/>
      <c r="D92" s="44"/>
      <c r="E92" s="21"/>
    </row>
    <row r="93" spans="1:5" ht="12.75">
      <c r="A93" s="14"/>
      <c r="B93" s="31"/>
      <c r="C93" s="9"/>
      <c r="D93" s="44"/>
      <c r="E93" s="21"/>
    </row>
    <row r="94" spans="1:5" ht="12.75">
      <c r="A94" s="14"/>
      <c r="B94" s="31"/>
      <c r="C94" s="9"/>
      <c r="D94" s="44"/>
      <c r="E94" s="21"/>
    </row>
    <row r="95" spans="1:5" ht="12.75">
      <c r="A95" s="14"/>
      <c r="B95" s="31"/>
      <c r="C95" s="9"/>
      <c r="D95" s="44"/>
      <c r="E95" s="21"/>
    </row>
    <row r="96" spans="1:5" ht="12.75">
      <c r="A96" s="14"/>
      <c r="B96" s="31"/>
      <c r="C96" s="9"/>
      <c r="D96" s="44"/>
      <c r="E96" s="21"/>
    </row>
    <row r="97" spans="1:5" ht="12.75">
      <c r="A97" s="14"/>
      <c r="B97" s="31"/>
      <c r="C97" s="9"/>
      <c r="D97" s="44"/>
      <c r="E97" s="21"/>
    </row>
    <row r="98" spans="1:5" ht="12.75">
      <c r="A98" s="14"/>
      <c r="B98" s="31"/>
      <c r="C98" s="9"/>
      <c r="D98" s="44"/>
      <c r="E98" s="21"/>
    </row>
    <row r="99" spans="1:5" ht="12.75">
      <c r="A99" s="14"/>
      <c r="B99" s="31"/>
      <c r="C99" s="9"/>
      <c r="D99" s="44"/>
      <c r="E99" s="21"/>
    </row>
    <row r="100" spans="1:5" ht="12.75">
      <c r="A100" s="14"/>
      <c r="B100" s="31"/>
      <c r="C100" s="9"/>
      <c r="D100" s="44"/>
      <c r="E100" s="21"/>
    </row>
    <row r="101" spans="1:5" ht="12.75">
      <c r="A101" s="14"/>
      <c r="B101" s="31"/>
      <c r="C101" s="9"/>
      <c r="D101" s="44"/>
      <c r="E101" s="21"/>
    </row>
    <row r="102" spans="1:5" ht="12.75">
      <c r="A102" s="14"/>
      <c r="B102" s="31"/>
      <c r="C102" s="9"/>
      <c r="D102" s="44"/>
      <c r="E102" s="21"/>
    </row>
    <row r="103" spans="1:5" ht="12.75">
      <c r="A103" s="14"/>
      <c r="B103" s="31"/>
      <c r="C103" s="9"/>
      <c r="D103" s="44"/>
      <c r="E103" s="21"/>
    </row>
    <row r="104" spans="1:5" ht="12.75">
      <c r="A104" s="14"/>
      <c r="B104" s="31"/>
      <c r="C104" s="9"/>
      <c r="D104" s="44"/>
      <c r="E104" s="21"/>
    </row>
    <row r="105" spans="1:5" ht="12.75">
      <c r="A105" s="2"/>
      <c r="B105" s="2"/>
      <c r="C105" s="42"/>
      <c r="D105" s="26"/>
      <c r="E105" s="43"/>
    </row>
    <row r="107" ht="12.75">
      <c r="B107" s="16"/>
    </row>
    <row r="109" spans="1:5" ht="15.75">
      <c r="A109" s="2"/>
      <c r="B109" s="27"/>
      <c r="C109" s="2"/>
      <c r="D109" s="2"/>
      <c r="E109" s="2"/>
    </row>
    <row r="110" spans="1:5" ht="12.75">
      <c r="A110" s="26"/>
      <c r="B110" s="26"/>
      <c r="C110" s="26"/>
      <c r="D110" s="29"/>
      <c r="E110" s="26"/>
    </row>
    <row r="111" spans="1:5" ht="12.75">
      <c r="A111" s="14"/>
      <c r="B111" s="2"/>
      <c r="C111" s="21"/>
      <c r="D111" s="2"/>
      <c r="E111" s="21"/>
    </row>
    <row r="112" spans="1:5" ht="12.75">
      <c r="A112" s="14"/>
      <c r="B112" s="31"/>
      <c r="C112" s="36"/>
      <c r="D112" s="44"/>
      <c r="E112" s="21"/>
    </row>
    <row r="113" spans="1:5" ht="12.75">
      <c r="A113" s="14"/>
      <c r="B113" s="31"/>
      <c r="C113" s="36"/>
      <c r="D113" s="44"/>
      <c r="E113" s="21"/>
    </row>
    <row r="114" spans="1:5" ht="12.75">
      <c r="A114" s="14"/>
      <c r="B114" s="31"/>
      <c r="C114" s="36"/>
      <c r="D114" s="44"/>
      <c r="E114" s="21"/>
    </row>
    <row r="115" spans="1:5" ht="12.75">
      <c r="A115" s="14"/>
      <c r="B115" s="31"/>
      <c r="C115" s="36"/>
      <c r="D115" s="44"/>
      <c r="E115" s="21"/>
    </row>
    <row r="116" spans="1:5" ht="12.75">
      <c r="A116" s="14"/>
      <c r="B116" s="31"/>
      <c r="C116" s="36"/>
      <c r="D116" s="44"/>
      <c r="E116" s="21"/>
    </row>
    <row r="117" spans="1:5" ht="12.75">
      <c r="A117" s="14"/>
      <c r="B117" s="31"/>
      <c r="C117" s="36"/>
      <c r="D117" s="44"/>
      <c r="E117" s="21"/>
    </row>
    <row r="118" spans="1:5" ht="12.75">
      <c r="A118" s="14"/>
      <c r="B118" s="31"/>
      <c r="C118" s="36"/>
      <c r="D118" s="44"/>
      <c r="E118" s="21"/>
    </row>
    <row r="119" spans="1:5" ht="12.75">
      <c r="A119" s="14"/>
      <c r="B119" s="31"/>
      <c r="C119" s="36"/>
      <c r="D119" s="44"/>
      <c r="E119" s="21"/>
    </row>
    <row r="120" spans="1:5" ht="12.75">
      <c r="A120" s="14"/>
      <c r="B120" s="31"/>
      <c r="C120" s="36"/>
      <c r="D120" s="44"/>
      <c r="E120" s="21"/>
    </row>
    <row r="121" spans="1:5" ht="12.75">
      <c r="A121" s="14"/>
      <c r="B121" s="31"/>
      <c r="C121" s="36"/>
      <c r="D121" s="44"/>
      <c r="E121" s="21"/>
    </row>
    <row r="122" spans="1:5" ht="12.75">
      <c r="A122" s="14"/>
      <c r="B122" s="31"/>
      <c r="C122" s="36"/>
      <c r="D122" s="44"/>
      <c r="E122" s="21"/>
    </row>
    <row r="123" spans="1:5" ht="12.75">
      <c r="A123" s="14"/>
      <c r="B123" s="31"/>
      <c r="C123" s="36"/>
      <c r="D123" s="44"/>
      <c r="E123" s="21"/>
    </row>
    <row r="124" spans="1:5" ht="12.75">
      <c r="A124" s="14"/>
      <c r="B124" s="31"/>
      <c r="C124" s="36"/>
      <c r="D124" s="44"/>
      <c r="E124" s="21"/>
    </row>
    <row r="125" spans="1:5" ht="12.75">
      <c r="A125" s="14"/>
      <c r="B125" s="31"/>
      <c r="C125" s="36"/>
      <c r="D125" s="44"/>
      <c r="E125" s="21"/>
    </row>
    <row r="126" spans="1:5" ht="12.75">
      <c r="A126" s="14"/>
      <c r="B126" s="31"/>
      <c r="C126" s="36"/>
      <c r="D126" s="44"/>
      <c r="E126" s="21"/>
    </row>
    <row r="127" spans="1:5" ht="12.75">
      <c r="A127" s="14"/>
      <c r="B127" s="31"/>
      <c r="C127" s="36"/>
      <c r="D127" s="44"/>
      <c r="E127" s="21"/>
    </row>
    <row r="128" spans="1:5" ht="12.75">
      <c r="A128" s="2"/>
      <c r="B128" s="2"/>
      <c r="C128" s="42"/>
      <c r="D128" s="26"/>
      <c r="E128" s="43"/>
    </row>
    <row r="130" ht="12.75">
      <c r="B130" s="16"/>
    </row>
    <row r="145" spans="1:5" ht="15.75">
      <c r="A145" s="2"/>
      <c r="B145" s="27"/>
      <c r="C145" s="2"/>
      <c r="D145" s="45"/>
      <c r="E145" s="2"/>
    </row>
    <row r="146" spans="1:5" ht="12.75">
      <c r="A146" s="26"/>
      <c r="B146" s="26"/>
      <c r="C146" s="26"/>
      <c r="D146" s="29"/>
      <c r="E146" s="26"/>
    </row>
    <row r="147" spans="1:5" ht="12.75">
      <c r="A147" s="14"/>
      <c r="B147" s="2"/>
      <c r="C147" s="46"/>
      <c r="D147" s="2"/>
      <c r="E147" s="21"/>
    </row>
    <row r="148" spans="1:5" ht="12.75">
      <c r="A148" s="14"/>
      <c r="B148" s="2"/>
      <c r="C148" s="21"/>
      <c r="D148" s="2"/>
      <c r="E148" s="33"/>
    </row>
    <row r="149" spans="1:5" ht="12.75">
      <c r="A149" s="14"/>
      <c r="B149" s="2"/>
      <c r="C149" s="36"/>
      <c r="D149" s="45"/>
      <c r="E149" s="33"/>
    </row>
    <row r="150" spans="1:5" ht="12.75">
      <c r="A150" s="14"/>
      <c r="B150" s="2"/>
      <c r="C150" s="36"/>
      <c r="D150" s="45"/>
      <c r="E150" s="33"/>
    </row>
    <row r="151" spans="1:5" ht="12.75">
      <c r="A151" s="14"/>
      <c r="B151" s="2"/>
      <c r="C151" s="21"/>
      <c r="D151" s="2"/>
      <c r="E151" s="33"/>
    </row>
    <row r="152" spans="1:5" ht="12.75">
      <c r="A152" s="14"/>
      <c r="B152" s="2"/>
      <c r="C152" s="21"/>
      <c r="D152" s="2"/>
      <c r="E152" s="21"/>
    </row>
    <row r="153" spans="1:5" ht="12.75">
      <c r="A153" s="14"/>
      <c r="B153" s="2"/>
      <c r="C153" s="41"/>
      <c r="D153" s="31"/>
      <c r="E153" s="47"/>
    </row>
    <row r="154" spans="1:5" ht="12.75">
      <c r="A154" s="14"/>
      <c r="B154" s="2"/>
      <c r="C154" s="21"/>
      <c r="D154" s="2"/>
      <c r="E154" s="33"/>
    </row>
    <row r="155" spans="1:5" ht="12.75">
      <c r="A155" s="14"/>
      <c r="B155" s="2"/>
      <c r="C155" s="41"/>
      <c r="D155" s="31"/>
      <c r="E155" s="21"/>
    </row>
    <row r="156" spans="1:5" ht="12.75">
      <c r="A156" s="14"/>
      <c r="B156" s="2"/>
      <c r="C156" s="21"/>
      <c r="D156" s="2"/>
      <c r="E156" s="33"/>
    </row>
    <row r="157" spans="1:5" ht="12.75">
      <c r="A157" s="2"/>
      <c r="B157" s="2"/>
      <c r="C157" s="42"/>
      <c r="D157" s="26"/>
      <c r="E157" s="21"/>
    </row>
    <row r="158" spans="1:5" ht="12.75">
      <c r="A158" s="2"/>
      <c r="B158" s="2"/>
      <c r="C158" s="2"/>
      <c r="D158" s="2"/>
      <c r="E158" s="21"/>
    </row>
    <row r="159" ht="12.75">
      <c r="B159" s="1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dznauki</cp:lastModifiedBy>
  <cp:lastPrinted>2015-03-12T08:24:42Z</cp:lastPrinted>
  <dcterms:created xsi:type="dcterms:W3CDTF">2006-11-30T08:18:33Z</dcterms:created>
  <dcterms:modified xsi:type="dcterms:W3CDTF">2016-03-08T13:53:20Z</dcterms:modified>
  <cp:category/>
  <cp:version/>
  <cp:contentType/>
  <cp:contentStatus/>
</cp:coreProperties>
</file>