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19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<sst xmlns="http://schemas.openxmlformats.org/spreadsheetml/2006/main" count="257" uniqueCount="174">
  <si>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</si>
  <si>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</si>
  <si>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</si>
  <si>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</si>
  <si>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</si>
  <si>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</si>
  <si>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</si>
  <si>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</si>
  <si>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</si>
  <si>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</si>
  <si>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</si>
  <si>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</si>
  <si>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</si>
  <si>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</si>
  <si>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</si>
  <si>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</si>
  <si>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</si>
  <si>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</si>
  <si>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</si>
  <si>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</si>
  <si>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</si>
  <si>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</si>
  <si>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</si>
  <si>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</si>
  <si>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</si>
  <si>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</si>
  <si>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</si>
  <si>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</si>
  <si>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</si>
  <si>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</si>
  <si>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</si>
  <si>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</si>
  <si>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</si>
  <si>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</si>
  <si>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</si>
  <si>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</si>
  <si>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</si>
  <si>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</si>
  <si>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</si>
  <si>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</si>
  <si>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</si>
  <si>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</si>
  <si>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</si>
  <si>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</si>
  <si>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</si>
  <si>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</si>
  <si>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</si>
  <si>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</si>
  <si>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</si>
  <si>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</si>
  <si>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</si>
  <si>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</si>
  <si>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</si>
  <si>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</si>
  <si>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</si>
  <si>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</si>
  <si>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</si>
  <si>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</si>
  <si>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</si>
  <si>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</si>
  <si>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</si>
  <si>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</si>
  <si>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</si>
  <si>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</si>
  <si>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</si>
  <si>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</si>
  <si>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</si>
  <si>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</si>
  <si>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</si>
  <si>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</si>
  <si>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</si>
  <si>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</si>
  <si>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</si>
  <si>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</si>
  <si>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</si>
  <si>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</si>
  <si>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</si>
  <si>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</si>
  <si>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</si>
  <si>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</si>
  <si>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</si>
  <si>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</si>
  <si>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</si>
  <si>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</si>
  <si>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</si>
  <si>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</si>
  <si>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</si>
  <si>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</si>
  <si>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</si>
  <si>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</si>
  <si>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</si>
  <si>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</si>
  <si>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</si>
  <si>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</si>
  <si>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</si>
  <si>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</si>
  <si>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</si>
  <si>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</si>
  <si>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</si>
  <si>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</si>
  <si>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</si>
  <si>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</si>
  <si>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</si>
  <si>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</si>
  <si>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</si>
  <si>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</si>
  <si>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</si>
  <si>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</si>
  <si>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</si>
  <si>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</si>
  <si>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</si>
  <si>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</si>
  <si>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</si>
  <si>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</si>
  <si>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</si>
  <si>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</si>
  <si>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</si>
  <si>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</si>
  <si>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</si>
  <si>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</si>
  <si>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</si>
  <si>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</si>
  <si>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</si>
  <si>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</si>
  <si>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</si>
  <si>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</si>
  <si>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</si>
  <si>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</si>
  <si>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</si>
  <si>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</si>
  <si>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</si>
  <si>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Klinika Chorób Serca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</si>
  <si>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</si>
  <si>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</si>
  <si>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</si>
  <si>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</si>
  <si>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</si>
  <si>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</si>
  <si>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</si>
  <si>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 xml:space="preserve"> </t>
  </si>
  <si>
    <t>Katedra Medycyny Sądowej :Zakład Medycyny Sądowej, Zakład Prawa Medycznego</t>
  </si>
  <si>
    <t>n-d, n-tech,inż.-tech.</t>
  </si>
  <si>
    <t>Klinika Chirurgii Plastycznej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</si>
  <si>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</si>
  <si>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</si>
  <si>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</si>
  <si>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</si>
  <si>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</si>
  <si>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</si>
  <si>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t>Katedra i Klinika Chorób Zakaźnych, Chorób Wątroby i Nabytych Niedob. Odpor.</t>
  </si>
  <si>
    <t>Zakład Chorób Zakaźnych i Hepatologii</t>
  </si>
  <si>
    <t>PUNKTACJA DZIAŁALNOŚCI NAUKOWEJ JEDNOSTEK ZA 2013 ROK</t>
  </si>
  <si>
    <r>
      <t>4,631+163,260</t>
    </r>
    <r>
      <rPr>
        <sz val="10"/>
        <rFont val="Calibri"/>
        <family val="2"/>
      </rPr>
      <t>*</t>
    </r>
  </si>
  <si>
    <r>
      <t>0,966+65,329</t>
    </r>
    <r>
      <rPr>
        <sz val="10"/>
        <rFont val="Calibri"/>
        <family val="2"/>
      </rPr>
      <t>*</t>
    </r>
  </si>
  <si>
    <r>
      <t>35,148+34,942</t>
    </r>
    <r>
      <rPr>
        <sz val="10"/>
        <rFont val="Calibri"/>
        <family val="2"/>
      </rPr>
      <t>*</t>
    </r>
  </si>
  <si>
    <r>
      <t>6,450+80,443</t>
    </r>
    <r>
      <rPr>
        <sz val="10"/>
        <rFont val="Calibri"/>
        <family val="2"/>
      </rPr>
      <t>*</t>
    </r>
  </si>
  <si>
    <t>Zakład Farmacji Przemysłowej</t>
  </si>
  <si>
    <r>
      <t>38,267+15,282</t>
    </r>
    <r>
      <rPr>
        <sz val="10"/>
        <rFont val="Calibri"/>
        <family val="2"/>
      </rPr>
      <t>*</t>
    </r>
  </si>
  <si>
    <r>
      <t>36,655+6,577</t>
    </r>
    <r>
      <rPr>
        <sz val="10"/>
        <rFont val="Calibri"/>
        <family val="2"/>
      </rPr>
      <t>*</t>
    </r>
  </si>
  <si>
    <r>
      <t>0,0+65,329</t>
    </r>
    <r>
      <rPr>
        <sz val="10"/>
        <rFont val="Calibri"/>
        <family val="2"/>
      </rPr>
      <t>*</t>
    </r>
  </si>
  <si>
    <r>
      <t>18,440+13,319</t>
    </r>
    <r>
      <rPr>
        <sz val="10"/>
        <rFont val="Calibri"/>
        <family val="2"/>
      </rPr>
      <t>*</t>
    </r>
  </si>
  <si>
    <r>
      <t>24,331+20,404</t>
    </r>
    <r>
      <rPr>
        <sz val="10"/>
        <rFont val="Calibri"/>
        <family val="2"/>
      </rPr>
      <t>*</t>
    </r>
  </si>
  <si>
    <r>
      <t>11,090+2,032</t>
    </r>
    <r>
      <rPr>
        <sz val="10"/>
        <rFont val="Calibri"/>
        <family val="2"/>
      </rPr>
      <t>*</t>
    </r>
  </si>
  <si>
    <r>
      <t>75,675+30,387</t>
    </r>
    <r>
      <rPr>
        <sz val="10"/>
        <rFont val="Calibri"/>
        <family val="2"/>
      </rPr>
      <t>*</t>
    </r>
  </si>
  <si>
    <t>Liczba pracowników</t>
  </si>
  <si>
    <t>n-d, n-tech.,inż.-tech.</t>
  </si>
  <si>
    <t>Średnia na Wydziale na 1 pracownika - 17,91</t>
  </si>
  <si>
    <t>Średnia na Wydziale na 1 pracownika - 30,36</t>
  </si>
  <si>
    <t>18.03.2015r</t>
  </si>
  <si>
    <t>Średnia na Wydziale na 1 pracownika - 22,62</t>
  </si>
  <si>
    <t>Średnia na Wydziale na 1 pracownika -35,74</t>
  </si>
  <si>
    <t>Średnia na Wydziale na 1 pracownika - 20,69</t>
  </si>
  <si>
    <t>Ranking w oparciu o liczbę punktów przypadającą na pracownika</t>
  </si>
  <si>
    <t>Katedra i Zakład Biomedycznych Analiz Środowiskowych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</si>
</sst>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sz val="10"/>
      <name val="Calibri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3" fontId="3" fillId="0" borderId="10" xfId="42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1" xfId="42" applyFont="1" applyBorder="1" applyAlignment="1">
      <alignment horizontal="right"/>
    </xf>
    <xf numFmtId="43" fontId="45" fillId="0" borderId="11" xfId="42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0" xfId="42" applyFont="1" applyBorder="1" applyAlignment="1">
      <alignment horizontal="right"/>
    </xf>
    <xf numFmtId="43" fontId="45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2" xfId="42" applyFont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42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43" fontId="0" fillId="0" borderId="11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workbookViewId="0" topLeftCell="A97">
      <selection activeCell="H113" sqref="H113"/>
    </sheetView>
  </sheetViews>
  <sheetFormatPr defaultColWidth="9.00390625" defaultRowHeight="12.75"/>
  <cols>
    <col min="1" max="1" width="5.875" style="0" customWidth="1"/>
    <col min="2" max="2" width="73.00390625" style="0" customWidth="1"/>
    <col min="3" max="3" width="14.375" style="0" customWidth="1"/>
    <col min="4" max="4" width="13.375" style="0" customWidth="1"/>
    <col min="5" max="5" width="12.375" style="0" customWidth="1"/>
    <col min="6" max="6" width="15.00390625" style="0" customWidth="1"/>
  </cols>
  <sheetData>
    <row r="2" spans="1:4" ht="18">
      <c r="A2" s="61"/>
      <c r="B2" s="1" t="s">
        <v>151</v>
      </c>
      <c r="C2" s="110"/>
      <c r="D2" s="63"/>
    </row>
    <row r="3" spans="1:4" ht="15.75">
      <c r="A3" s="61"/>
      <c r="B3" s="124" t="s">
        <v>172</v>
      </c>
      <c r="C3" s="62"/>
      <c r="D3" s="63"/>
    </row>
    <row r="4" spans="1:6" ht="52.5" customHeight="1">
      <c r="A4" s="102"/>
      <c r="B4" s="103" t="s">
        <v>0</v>
      </c>
      <c r="C4" s="102"/>
      <c r="D4" s="108" t="s">
        <v>164</v>
      </c>
      <c r="E4" s="102"/>
      <c r="F4" s="104" t="s">
        <v>125</v>
      </c>
    </row>
    <row r="5" spans="1:6" ht="25.5" customHeight="1">
      <c r="A5" s="105" t="s">
        <v>1</v>
      </c>
      <c r="B5" s="106" t="s">
        <v>2</v>
      </c>
      <c r="C5" s="107" t="s">
        <v>3</v>
      </c>
      <c r="D5" s="108" t="s">
        <v>165</v>
      </c>
      <c r="E5" s="109" t="s">
        <v>4</v>
      </c>
      <c r="F5" s="104" t="s">
        <v>126</v>
      </c>
    </row>
    <row r="6" spans="1:6" ht="12.75">
      <c r="A6" s="4" t="s">
        <v>5</v>
      </c>
      <c r="B6" s="5" t="s">
        <v>32</v>
      </c>
      <c r="C6" s="6">
        <v>287</v>
      </c>
      <c r="D6" s="117">
        <v>5</v>
      </c>
      <c r="E6" s="10">
        <f aca="true" t="shared" si="0" ref="E6:E37">C6/D6</f>
        <v>57.4</v>
      </c>
      <c r="F6" s="4">
        <v>17.19</v>
      </c>
    </row>
    <row r="7" spans="1:6" ht="12.75">
      <c r="A7" s="50" t="s">
        <v>6</v>
      </c>
      <c r="B7" s="51" t="s">
        <v>9</v>
      </c>
      <c r="C7" s="52">
        <v>1097</v>
      </c>
      <c r="D7" s="117">
        <v>21</v>
      </c>
      <c r="E7" s="10">
        <f t="shared" si="0"/>
        <v>52.23809523809524</v>
      </c>
      <c r="F7" s="4">
        <v>88.344</v>
      </c>
    </row>
    <row r="8" spans="1:6" ht="12.75">
      <c r="A8" s="50" t="s">
        <v>8</v>
      </c>
      <c r="B8" s="51" t="s">
        <v>27</v>
      </c>
      <c r="C8" s="52">
        <v>255</v>
      </c>
      <c r="D8" s="117">
        <v>5</v>
      </c>
      <c r="E8" s="10">
        <f t="shared" si="0"/>
        <v>51</v>
      </c>
      <c r="F8" s="60">
        <v>33.33</v>
      </c>
    </row>
    <row r="9" spans="1:6" ht="12.75">
      <c r="A9" s="4" t="s">
        <v>10</v>
      </c>
      <c r="B9" s="51" t="s">
        <v>50</v>
      </c>
      <c r="C9" s="53">
        <v>387</v>
      </c>
      <c r="D9" s="117">
        <v>9</v>
      </c>
      <c r="E9" s="10">
        <f t="shared" si="0"/>
        <v>43</v>
      </c>
      <c r="F9" s="4">
        <v>26.825</v>
      </c>
    </row>
    <row r="10" spans="1:6" ht="12.75">
      <c r="A10" s="4" t="s">
        <v>12</v>
      </c>
      <c r="B10" s="3" t="s">
        <v>117</v>
      </c>
      <c r="C10" s="6">
        <v>314</v>
      </c>
      <c r="D10" s="117">
        <v>8</v>
      </c>
      <c r="E10" s="10">
        <f t="shared" si="0"/>
        <v>39.25</v>
      </c>
      <c r="F10" s="4">
        <v>29.021</v>
      </c>
    </row>
    <row r="11" spans="1:6" ht="12.75">
      <c r="A11" s="4" t="s">
        <v>13</v>
      </c>
      <c r="B11" s="51" t="s">
        <v>7</v>
      </c>
      <c r="C11" s="52">
        <v>725</v>
      </c>
      <c r="D11" s="117">
        <v>19</v>
      </c>
      <c r="E11" s="10">
        <f t="shared" si="0"/>
        <v>38.1578947368421</v>
      </c>
      <c r="F11" s="4" t="s">
        <v>163</v>
      </c>
    </row>
    <row r="12" spans="1:6" ht="12.75">
      <c r="A12" s="4" t="s">
        <v>15</v>
      </c>
      <c r="B12" s="5" t="s">
        <v>54</v>
      </c>
      <c r="C12" s="6">
        <v>221</v>
      </c>
      <c r="D12" s="117">
        <v>6</v>
      </c>
      <c r="E12" s="10">
        <f t="shared" si="0"/>
        <v>36.833333333333336</v>
      </c>
      <c r="F12" s="4" t="s">
        <v>162</v>
      </c>
    </row>
    <row r="13" spans="1:6" ht="12.75">
      <c r="A13" s="4" t="s">
        <v>17</v>
      </c>
      <c r="B13" s="5" t="s">
        <v>42</v>
      </c>
      <c r="C13" s="6">
        <v>258</v>
      </c>
      <c r="D13" s="117">
        <v>8</v>
      </c>
      <c r="E13" s="10">
        <f t="shared" si="0"/>
        <v>32.25</v>
      </c>
      <c r="F13" s="4">
        <v>15.608</v>
      </c>
    </row>
    <row r="14" spans="1:6" ht="12.75">
      <c r="A14" s="4" t="s">
        <v>19</v>
      </c>
      <c r="B14" s="5" t="s">
        <v>29</v>
      </c>
      <c r="C14" s="6">
        <v>396</v>
      </c>
      <c r="D14" s="117">
        <v>13</v>
      </c>
      <c r="E14" s="10">
        <f t="shared" si="0"/>
        <v>30.46153846153846</v>
      </c>
      <c r="F14" s="4">
        <v>15.747</v>
      </c>
    </row>
    <row r="15" spans="1:6" ht="12.75">
      <c r="A15" s="4" t="s">
        <v>21</v>
      </c>
      <c r="B15" s="51" t="s">
        <v>24</v>
      </c>
      <c r="C15" s="52">
        <v>413</v>
      </c>
      <c r="D15" s="117">
        <v>14</v>
      </c>
      <c r="E15" s="10">
        <f t="shared" si="0"/>
        <v>29.5</v>
      </c>
      <c r="F15" s="4">
        <v>39.759</v>
      </c>
    </row>
    <row r="16" spans="1:6" ht="12.75">
      <c r="A16" s="4" t="s">
        <v>23</v>
      </c>
      <c r="B16" s="5" t="s">
        <v>47</v>
      </c>
      <c r="C16" s="6">
        <v>159</v>
      </c>
      <c r="D16" s="117">
        <v>6</v>
      </c>
      <c r="E16" s="10">
        <f t="shared" si="0"/>
        <v>26.5</v>
      </c>
      <c r="F16" s="4">
        <v>0.982</v>
      </c>
    </row>
    <row r="17" spans="1:6" ht="12.75">
      <c r="A17" s="4" t="s">
        <v>25</v>
      </c>
      <c r="B17" s="5" t="s">
        <v>45</v>
      </c>
      <c r="C17" s="6">
        <v>694</v>
      </c>
      <c r="D17" s="117">
        <v>27</v>
      </c>
      <c r="E17" s="10">
        <f t="shared" si="0"/>
        <v>25.703703703703702</v>
      </c>
      <c r="F17" s="4">
        <v>54.846</v>
      </c>
    </row>
    <row r="18" spans="1:6" ht="12.75">
      <c r="A18" s="50" t="s">
        <v>26</v>
      </c>
      <c r="B18" s="5" t="s">
        <v>109</v>
      </c>
      <c r="C18" s="6">
        <v>333</v>
      </c>
      <c r="D18" s="117">
        <v>14</v>
      </c>
      <c r="E18" s="10">
        <f t="shared" si="0"/>
        <v>23.785714285714285</v>
      </c>
      <c r="F18" s="4" t="s">
        <v>161</v>
      </c>
    </row>
    <row r="19" spans="1:6" ht="12.75">
      <c r="A19" s="4" t="s">
        <v>28</v>
      </c>
      <c r="B19" s="5" t="s">
        <v>16</v>
      </c>
      <c r="C19" s="6">
        <v>138</v>
      </c>
      <c r="D19" s="117">
        <v>6</v>
      </c>
      <c r="E19" s="10">
        <f t="shared" si="0"/>
        <v>23</v>
      </c>
      <c r="F19" s="4">
        <v>3.843</v>
      </c>
    </row>
    <row r="20" spans="1:6" ht="12.75">
      <c r="A20" s="4" t="s">
        <v>30</v>
      </c>
      <c r="B20" s="5" t="s">
        <v>140</v>
      </c>
      <c r="C20" s="6">
        <v>329</v>
      </c>
      <c r="D20" s="117">
        <v>15</v>
      </c>
      <c r="E20" s="10">
        <f t="shared" si="0"/>
        <v>21.933333333333334</v>
      </c>
      <c r="F20" s="4">
        <v>12.097</v>
      </c>
    </row>
    <row r="21" spans="1:6" ht="12.75">
      <c r="A21" s="50" t="s">
        <v>31</v>
      </c>
      <c r="B21" s="5" t="s">
        <v>123</v>
      </c>
      <c r="C21" s="6">
        <v>172</v>
      </c>
      <c r="D21" s="117">
        <v>8</v>
      </c>
      <c r="E21" s="10">
        <f t="shared" si="0"/>
        <v>21.5</v>
      </c>
      <c r="F21" s="4">
        <v>7.586</v>
      </c>
    </row>
    <row r="22" spans="1:6" ht="12.75">
      <c r="A22" s="4" t="s">
        <v>33</v>
      </c>
      <c r="B22" s="51" t="s">
        <v>144</v>
      </c>
      <c r="C22" s="52">
        <v>253</v>
      </c>
      <c r="D22" s="117">
        <v>12</v>
      </c>
      <c r="E22" s="10">
        <f t="shared" si="0"/>
        <v>21.083333333333332</v>
      </c>
      <c r="F22" s="4">
        <v>13.443</v>
      </c>
    </row>
    <row r="23" spans="1:6" ht="12.75">
      <c r="A23" s="50" t="s">
        <v>35</v>
      </c>
      <c r="B23" s="5" t="s">
        <v>108</v>
      </c>
      <c r="C23" s="11">
        <v>83</v>
      </c>
      <c r="D23" s="117">
        <v>4</v>
      </c>
      <c r="E23" s="10">
        <f t="shared" si="0"/>
        <v>20.75</v>
      </c>
      <c r="F23" s="4">
        <v>6.986</v>
      </c>
    </row>
    <row r="24" spans="1:6" ht="12.75">
      <c r="A24" s="4" t="s">
        <v>36</v>
      </c>
      <c r="B24" s="5" t="s">
        <v>34</v>
      </c>
      <c r="C24" s="13">
        <v>332</v>
      </c>
      <c r="D24" s="117">
        <v>17</v>
      </c>
      <c r="E24" s="10">
        <f t="shared" si="0"/>
        <v>19.529411764705884</v>
      </c>
      <c r="F24" s="4">
        <v>18.24</v>
      </c>
    </row>
    <row r="25" spans="1:6" ht="12.75">
      <c r="A25" s="4" t="s">
        <v>37</v>
      </c>
      <c r="B25" s="5" t="s">
        <v>55</v>
      </c>
      <c r="C25" s="13">
        <v>228</v>
      </c>
      <c r="D25" s="117">
        <v>12</v>
      </c>
      <c r="E25" s="10">
        <f t="shared" si="0"/>
        <v>19</v>
      </c>
      <c r="F25" s="4">
        <v>17.241</v>
      </c>
    </row>
    <row r="26" spans="1:6" ht="12.75">
      <c r="A26" s="4">
        <v>21</v>
      </c>
      <c r="B26" s="5" t="s">
        <v>39</v>
      </c>
      <c r="C26" s="6">
        <v>203</v>
      </c>
      <c r="D26" s="117">
        <v>11</v>
      </c>
      <c r="E26" s="10">
        <f t="shared" si="0"/>
        <v>18.454545454545453</v>
      </c>
      <c r="F26" s="4">
        <v>21.45</v>
      </c>
    </row>
    <row r="27" spans="1:6" ht="12.75">
      <c r="A27" s="4">
        <v>22</v>
      </c>
      <c r="B27" s="5" t="s">
        <v>121</v>
      </c>
      <c r="C27" s="6">
        <v>233</v>
      </c>
      <c r="D27" s="117">
        <v>14</v>
      </c>
      <c r="E27" s="10">
        <f t="shared" si="0"/>
        <v>16.642857142857142</v>
      </c>
      <c r="F27" s="4">
        <v>21.768</v>
      </c>
    </row>
    <row r="28" spans="1:6" ht="12.75">
      <c r="A28" s="50">
        <v>23</v>
      </c>
      <c r="B28" s="5" t="s">
        <v>122</v>
      </c>
      <c r="C28" s="6">
        <v>290</v>
      </c>
      <c r="D28" s="117">
        <v>19</v>
      </c>
      <c r="E28" s="10">
        <f t="shared" si="0"/>
        <v>15.263157894736842</v>
      </c>
      <c r="F28" s="4">
        <v>24.286</v>
      </c>
    </row>
    <row r="29" spans="1:6" ht="12.75">
      <c r="A29" s="4">
        <v>24</v>
      </c>
      <c r="B29" s="5" t="s">
        <v>22</v>
      </c>
      <c r="C29" s="6">
        <v>397</v>
      </c>
      <c r="D29" s="117">
        <v>30</v>
      </c>
      <c r="E29" s="10">
        <f t="shared" si="0"/>
        <v>13.233333333333333</v>
      </c>
      <c r="F29" s="60" t="s">
        <v>160</v>
      </c>
    </row>
    <row r="30" spans="1:6" ht="12.75">
      <c r="A30" s="4">
        <v>25</v>
      </c>
      <c r="B30" s="5" t="s">
        <v>110</v>
      </c>
      <c r="C30" s="11">
        <v>46</v>
      </c>
      <c r="D30" s="117">
        <v>4</v>
      </c>
      <c r="E30" s="10">
        <f t="shared" si="0"/>
        <v>11.5</v>
      </c>
      <c r="F30" s="4">
        <v>0</v>
      </c>
    </row>
    <row r="31" spans="1:6" ht="12.75">
      <c r="A31" s="4">
        <v>26</v>
      </c>
      <c r="B31" s="5" t="s">
        <v>14</v>
      </c>
      <c r="C31" s="8">
        <v>255</v>
      </c>
      <c r="D31" s="117">
        <v>24</v>
      </c>
      <c r="E31" s="10">
        <f t="shared" si="0"/>
        <v>10.625</v>
      </c>
      <c r="F31" s="4">
        <v>9.567</v>
      </c>
    </row>
    <row r="32" spans="1:6" ht="12.75">
      <c r="A32" s="4">
        <v>27</v>
      </c>
      <c r="B32" s="5" t="s">
        <v>20</v>
      </c>
      <c r="C32" s="6">
        <v>170</v>
      </c>
      <c r="D32" s="117">
        <v>17</v>
      </c>
      <c r="E32" s="10">
        <f t="shared" si="0"/>
        <v>10</v>
      </c>
      <c r="F32" s="4">
        <v>12.781</v>
      </c>
    </row>
    <row r="33" spans="1:6" ht="12.75">
      <c r="A33" s="4">
        <v>28</v>
      </c>
      <c r="B33" s="5" t="s">
        <v>18</v>
      </c>
      <c r="C33" s="6">
        <v>208</v>
      </c>
      <c r="D33" s="117">
        <v>21</v>
      </c>
      <c r="E33" s="10">
        <f t="shared" si="0"/>
        <v>9.904761904761905</v>
      </c>
      <c r="F33" s="4">
        <v>8.929</v>
      </c>
    </row>
    <row r="34" spans="1:6" ht="12.75">
      <c r="A34" s="4">
        <v>29</v>
      </c>
      <c r="B34" s="5" t="s">
        <v>53</v>
      </c>
      <c r="C34" s="6">
        <v>84</v>
      </c>
      <c r="D34" s="117">
        <v>9</v>
      </c>
      <c r="E34" s="10">
        <f t="shared" si="0"/>
        <v>9.333333333333334</v>
      </c>
      <c r="F34" s="4">
        <v>4.801</v>
      </c>
    </row>
    <row r="35" spans="1:6" ht="12.75">
      <c r="A35" s="4">
        <v>30</v>
      </c>
      <c r="B35" s="5" t="s">
        <v>116</v>
      </c>
      <c r="C35" s="13">
        <v>80</v>
      </c>
      <c r="D35" s="117">
        <v>9</v>
      </c>
      <c r="E35" s="10">
        <f t="shared" si="0"/>
        <v>8.88888888888889</v>
      </c>
      <c r="F35" s="4">
        <v>4.819</v>
      </c>
    </row>
    <row r="36" spans="1:6" ht="12.75">
      <c r="A36" s="4">
        <v>31</v>
      </c>
      <c r="B36" s="7" t="s">
        <v>11</v>
      </c>
      <c r="C36" s="13">
        <v>110</v>
      </c>
      <c r="D36" s="117">
        <v>13</v>
      </c>
      <c r="E36" s="10">
        <f t="shared" si="0"/>
        <v>8.461538461538462</v>
      </c>
      <c r="F36" s="4">
        <v>11.531</v>
      </c>
    </row>
    <row r="37" spans="1:6" ht="12.75">
      <c r="A37" s="4">
        <v>32</v>
      </c>
      <c r="B37" s="51" t="s">
        <v>143</v>
      </c>
      <c r="C37" s="56">
        <v>32</v>
      </c>
      <c r="D37" s="117">
        <v>6</v>
      </c>
      <c r="E37" s="10">
        <f t="shared" si="0"/>
        <v>5.333333333333333</v>
      </c>
      <c r="F37" s="60">
        <v>0.604</v>
      </c>
    </row>
    <row r="38" spans="1:6" ht="12.75">
      <c r="A38" s="14"/>
      <c r="B38" s="15"/>
      <c r="C38" s="93">
        <f>SUM(C6:C37)</f>
        <v>9182</v>
      </c>
      <c r="D38" s="120">
        <f>SUM(D6:D37)</f>
        <v>406</v>
      </c>
      <c r="E38" s="16"/>
      <c r="F38" s="3"/>
    </row>
    <row r="39" spans="2:5" ht="12.75">
      <c r="B39" s="17" t="s">
        <v>169</v>
      </c>
      <c r="E39" s="18"/>
    </row>
    <row r="40" spans="2:5" ht="12.75">
      <c r="B40" s="17" t="s">
        <v>148</v>
      </c>
      <c r="E40" s="18"/>
    </row>
    <row r="41" spans="2:5" ht="12.75">
      <c r="B41" s="17"/>
      <c r="E41" s="18"/>
    </row>
    <row r="42" spans="2:5" ht="12.75">
      <c r="B42" s="17"/>
      <c r="E42" s="18"/>
    </row>
    <row r="43" spans="1:6" ht="50.25" customHeight="1">
      <c r="A43" s="87"/>
      <c r="B43" s="88" t="s">
        <v>56</v>
      </c>
      <c r="C43" s="87"/>
      <c r="D43" s="111" t="s">
        <v>164</v>
      </c>
      <c r="E43" s="87"/>
      <c r="F43" s="90" t="s">
        <v>125</v>
      </c>
    </row>
    <row r="44" spans="1:6" ht="26.25" customHeight="1">
      <c r="A44" s="91" t="s">
        <v>57</v>
      </c>
      <c r="B44" s="92" t="s">
        <v>2</v>
      </c>
      <c r="C44" s="100" t="s">
        <v>3</v>
      </c>
      <c r="D44" s="89" t="s">
        <v>141</v>
      </c>
      <c r="E44" s="101" t="s">
        <v>4</v>
      </c>
      <c r="F44" s="90" t="s">
        <v>126</v>
      </c>
    </row>
    <row r="45" spans="1:6" ht="12.75">
      <c r="A45" s="50" t="s">
        <v>5</v>
      </c>
      <c r="B45" s="51" t="s">
        <v>150</v>
      </c>
      <c r="C45" s="52">
        <v>159</v>
      </c>
      <c r="D45" s="115">
        <v>2</v>
      </c>
      <c r="E45" s="10">
        <f aca="true" t="shared" si="1" ref="E45:E57">C45/D45</f>
        <v>79.5</v>
      </c>
      <c r="F45" s="4">
        <v>5.651</v>
      </c>
    </row>
    <row r="46" spans="1:6" ht="12.75">
      <c r="A46" s="4" t="s">
        <v>6</v>
      </c>
      <c r="B46" s="67" t="s">
        <v>133</v>
      </c>
      <c r="C46" s="121">
        <v>116</v>
      </c>
      <c r="D46" s="117">
        <v>2</v>
      </c>
      <c r="E46" s="10">
        <f t="shared" si="1"/>
        <v>58</v>
      </c>
      <c r="F46" s="4">
        <v>7.212</v>
      </c>
    </row>
    <row r="47" spans="1:6" ht="12.75">
      <c r="A47" s="4" t="s">
        <v>8</v>
      </c>
      <c r="B47" s="51" t="s">
        <v>145</v>
      </c>
      <c r="C47" s="52">
        <v>463</v>
      </c>
      <c r="D47" s="115">
        <v>10</v>
      </c>
      <c r="E47" s="10">
        <f t="shared" si="1"/>
        <v>46.3</v>
      </c>
      <c r="F47" s="4">
        <v>31.977</v>
      </c>
    </row>
    <row r="48" spans="1:6" ht="12.75">
      <c r="A48" s="4" t="s">
        <v>10</v>
      </c>
      <c r="B48" s="3" t="s">
        <v>64</v>
      </c>
      <c r="C48" s="122">
        <v>94</v>
      </c>
      <c r="D48" s="118">
        <v>3</v>
      </c>
      <c r="E48" s="10">
        <f t="shared" si="1"/>
        <v>31.333333333333332</v>
      </c>
      <c r="F48" s="4">
        <v>1.2</v>
      </c>
    </row>
    <row r="49" spans="1:6" ht="12.75">
      <c r="A49" s="4" t="s">
        <v>12</v>
      </c>
      <c r="B49" s="5" t="s">
        <v>60</v>
      </c>
      <c r="C49" s="6">
        <v>247</v>
      </c>
      <c r="D49" s="116">
        <v>9</v>
      </c>
      <c r="E49" s="10">
        <f t="shared" si="1"/>
        <v>27.444444444444443</v>
      </c>
      <c r="F49" s="4">
        <v>5.875</v>
      </c>
    </row>
    <row r="50" spans="1:6" ht="12.75">
      <c r="A50" s="4" t="s">
        <v>13</v>
      </c>
      <c r="B50" s="54" t="s">
        <v>142</v>
      </c>
      <c r="C50" s="55">
        <v>52</v>
      </c>
      <c r="D50" s="119">
        <v>2</v>
      </c>
      <c r="E50" s="10">
        <f t="shared" si="1"/>
        <v>26</v>
      </c>
      <c r="F50" s="4">
        <v>3.534</v>
      </c>
    </row>
    <row r="51" spans="1:6" ht="12.75">
      <c r="A51" s="4" t="s">
        <v>15</v>
      </c>
      <c r="B51" s="3" t="s">
        <v>118</v>
      </c>
      <c r="C51" s="20">
        <v>70</v>
      </c>
      <c r="D51" s="118">
        <v>3</v>
      </c>
      <c r="E51" s="10">
        <f t="shared" si="1"/>
        <v>23.333333333333332</v>
      </c>
      <c r="F51" s="4">
        <v>2.756</v>
      </c>
    </row>
    <row r="52" spans="1:6" ht="12.75">
      <c r="A52" s="4" t="s">
        <v>17</v>
      </c>
      <c r="B52" s="5" t="s">
        <v>63</v>
      </c>
      <c r="C52" s="13">
        <v>205</v>
      </c>
      <c r="D52" s="116">
        <v>9</v>
      </c>
      <c r="E52" s="10">
        <f t="shared" si="1"/>
        <v>22.77777777777778</v>
      </c>
      <c r="F52" s="4">
        <v>4.147</v>
      </c>
    </row>
    <row r="53" spans="1:9" ht="12.75">
      <c r="A53" s="4" t="s">
        <v>19</v>
      </c>
      <c r="B53" s="51" t="s">
        <v>88</v>
      </c>
      <c r="C53" s="56">
        <v>168</v>
      </c>
      <c r="D53" s="115">
        <v>9</v>
      </c>
      <c r="E53" s="10">
        <f t="shared" si="1"/>
        <v>18.666666666666668</v>
      </c>
      <c r="F53" s="60">
        <v>2.746</v>
      </c>
      <c r="G53" s="64"/>
      <c r="H53" s="64"/>
      <c r="I53" s="64"/>
    </row>
    <row r="54" spans="1:6" ht="12.75">
      <c r="A54" s="4" t="s">
        <v>21</v>
      </c>
      <c r="B54" s="5" t="s">
        <v>61</v>
      </c>
      <c r="C54" s="13">
        <v>80</v>
      </c>
      <c r="D54" s="116">
        <v>5</v>
      </c>
      <c r="E54" s="10">
        <f t="shared" si="1"/>
        <v>16</v>
      </c>
      <c r="F54" s="4">
        <v>3.58</v>
      </c>
    </row>
    <row r="55" spans="1:9" ht="12.75">
      <c r="A55" s="50" t="s">
        <v>23</v>
      </c>
      <c r="B55" s="51" t="s">
        <v>62</v>
      </c>
      <c r="C55" s="56">
        <v>221</v>
      </c>
      <c r="D55" s="115">
        <v>14</v>
      </c>
      <c r="E55" s="10">
        <f t="shared" si="1"/>
        <v>15.785714285714286</v>
      </c>
      <c r="F55" s="4">
        <v>6.275</v>
      </c>
      <c r="G55" s="64"/>
      <c r="H55" s="64"/>
      <c r="I55" s="64"/>
    </row>
    <row r="56" spans="1:6" ht="12.75">
      <c r="A56" s="50">
        <v>12</v>
      </c>
      <c r="B56" s="5" t="s">
        <v>58</v>
      </c>
      <c r="C56" s="13">
        <v>216</v>
      </c>
      <c r="D56" s="116">
        <v>20</v>
      </c>
      <c r="E56" s="10">
        <f t="shared" si="1"/>
        <v>10.8</v>
      </c>
      <c r="F56" s="4">
        <v>6.468</v>
      </c>
    </row>
    <row r="57" spans="1:6" ht="12.75">
      <c r="A57" s="50">
        <v>13</v>
      </c>
      <c r="B57" s="5" t="s">
        <v>59</v>
      </c>
      <c r="C57" s="13">
        <v>144</v>
      </c>
      <c r="D57" s="116">
        <v>20</v>
      </c>
      <c r="E57" s="10">
        <f t="shared" si="1"/>
        <v>7.2</v>
      </c>
      <c r="F57" s="4">
        <v>3.933</v>
      </c>
    </row>
    <row r="58" spans="1:6" ht="12.75">
      <c r="A58" s="14"/>
      <c r="B58" s="2"/>
      <c r="C58" s="74">
        <f>SUM(C45:C57)</f>
        <v>2235</v>
      </c>
      <c r="D58" s="120">
        <f>SUM(D45:D57)</f>
        <v>108</v>
      </c>
      <c r="E58" s="21"/>
      <c r="F58" s="3"/>
    </row>
    <row r="59" ht="12.75">
      <c r="B59" s="17" t="s">
        <v>171</v>
      </c>
    </row>
    <row r="61" spans="1:6" ht="54.75" customHeight="1">
      <c r="A61" s="82"/>
      <c r="B61" s="81" t="s">
        <v>65</v>
      </c>
      <c r="C61" s="82"/>
      <c r="D61" s="112" t="s">
        <v>164</v>
      </c>
      <c r="E61" s="82"/>
      <c r="F61" s="84" t="s">
        <v>125</v>
      </c>
    </row>
    <row r="62" spans="1:6" ht="27" customHeight="1">
      <c r="A62" s="86" t="s">
        <v>57</v>
      </c>
      <c r="B62" s="85" t="s">
        <v>2</v>
      </c>
      <c r="C62" s="98" t="s">
        <v>3</v>
      </c>
      <c r="D62" s="83" t="s">
        <v>141</v>
      </c>
      <c r="E62" s="99" t="s">
        <v>4</v>
      </c>
      <c r="F62" s="84" t="s">
        <v>126</v>
      </c>
    </row>
    <row r="63" spans="1:6" ht="12.75">
      <c r="A63" s="4" t="s">
        <v>5</v>
      </c>
      <c r="B63" s="12" t="s">
        <v>68</v>
      </c>
      <c r="C63" s="13">
        <v>679</v>
      </c>
      <c r="D63" s="26">
        <v>9</v>
      </c>
      <c r="E63" s="10">
        <f aca="true" t="shared" si="2" ref="E63:E92">C63/D63</f>
        <v>75.44444444444444</v>
      </c>
      <c r="F63" s="60">
        <v>35.552</v>
      </c>
    </row>
    <row r="64" spans="1:6" ht="12.75">
      <c r="A64" s="4" t="s">
        <v>6</v>
      </c>
      <c r="B64" s="12" t="s">
        <v>66</v>
      </c>
      <c r="C64" s="13">
        <v>1052</v>
      </c>
      <c r="D64" s="26">
        <v>18</v>
      </c>
      <c r="E64" s="10">
        <f t="shared" si="2"/>
        <v>58.44444444444444</v>
      </c>
      <c r="F64" s="4">
        <v>77.591</v>
      </c>
    </row>
    <row r="65" spans="1:6" ht="12.75">
      <c r="A65" s="4" t="s">
        <v>8</v>
      </c>
      <c r="B65" s="12" t="s">
        <v>84</v>
      </c>
      <c r="C65" s="13">
        <v>524</v>
      </c>
      <c r="D65" s="26">
        <v>11</v>
      </c>
      <c r="E65" s="10">
        <f t="shared" si="2"/>
        <v>47.63636363636363</v>
      </c>
      <c r="F65" s="4">
        <v>44.177</v>
      </c>
    </row>
    <row r="66" spans="1:6" ht="12.75">
      <c r="A66" s="50" t="s">
        <v>10</v>
      </c>
      <c r="B66" s="12" t="s">
        <v>111</v>
      </c>
      <c r="C66" s="13">
        <v>463</v>
      </c>
      <c r="D66" s="26">
        <v>10</v>
      </c>
      <c r="E66" s="10">
        <f t="shared" si="2"/>
        <v>46.3</v>
      </c>
      <c r="F66" s="4">
        <v>29.629</v>
      </c>
    </row>
    <row r="67" spans="1:6" ht="12.75">
      <c r="A67" s="4" t="s">
        <v>12</v>
      </c>
      <c r="B67" s="57" t="s">
        <v>67</v>
      </c>
      <c r="C67" s="56">
        <v>488</v>
      </c>
      <c r="D67" s="50">
        <v>11</v>
      </c>
      <c r="E67" s="10">
        <f t="shared" si="2"/>
        <v>44.36363636363637</v>
      </c>
      <c r="F67" s="4" t="s">
        <v>158</v>
      </c>
    </row>
    <row r="68" spans="1:6" ht="12.75">
      <c r="A68" s="4" t="s">
        <v>13</v>
      </c>
      <c r="B68" s="12" t="s">
        <v>76</v>
      </c>
      <c r="C68" s="13">
        <v>562</v>
      </c>
      <c r="D68" s="26">
        <v>13</v>
      </c>
      <c r="E68" s="10">
        <f t="shared" si="2"/>
        <v>43.23076923076923</v>
      </c>
      <c r="F68" s="4">
        <v>33.31</v>
      </c>
    </row>
    <row r="69" spans="1:6" ht="12.75">
      <c r="A69" s="4" t="s">
        <v>15</v>
      </c>
      <c r="B69" s="12" t="s">
        <v>85</v>
      </c>
      <c r="C69" s="13">
        <v>85</v>
      </c>
      <c r="D69" s="26">
        <v>2</v>
      </c>
      <c r="E69" s="10">
        <f t="shared" si="2"/>
        <v>42.5</v>
      </c>
      <c r="F69" s="4">
        <v>7.393</v>
      </c>
    </row>
    <row r="70" spans="1:6" ht="12.75">
      <c r="A70" s="4" t="s">
        <v>17</v>
      </c>
      <c r="B70" s="12" t="s">
        <v>89</v>
      </c>
      <c r="C70" s="13">
        <v>325</v>
      </c>
      <c r="D70" s="26">
        <v>8</v>
      </c>
      <c r="E70" s="10">
        <f t="shared" si="2"/>
        <v>40.625</v>
      </c>
      <c r="F70" s="4">
        <v>18.159</v>
      </c>
    </row>
    <row r="71" spans="1:6" ht="12.75">
      <c r="A71" s="4" t="s">
        <v>19</v>
      </c>
      <c r="B71" s="12" t="s">
        <v>69</v>
      </c>
      <c r="C71" s="13">
        <v>641</v>
      </c>
      <c r="D71" s="26">
        <v>16</v>
      </c>
      <c r="E71" s="10">
        <f t="shared" si="2"/>
        <v>40.0625</v>
      </c>
      <c r="F71" s="4">
        <v>41.195</v>
      </c>
    </row>
    <row r="72" spans="1:6" ht="12.75">
      <c r="A72" s="4" t="s">
        <v>21</v>
      </c>
      <c r="B72" s="12" t="s">
        <v>86</v>
      </c>
      <c r="C72" s="13">
        <v>267</v>
      </c>
      <c r="D72" s="26">
        <v>7</v>
      </c>
      <c r="E72" s="10">
        <f t="shared" si="2"/>
        <v>38.142857142857146</v>
      </c>
      <c r="F72" s="4">
        <v>26.73</v>
      </c>
    </row>
    <row r="73" spans="1:6" ht="12.75">
      <c r="A73" s="4" t="s">
        <v>23</v>
      </c>
      <c r="B73" s="12" t="s">
        <v>79</v>
      </c>
      <c r="C73" s="13">
        <v>406</v>
      </c>
      <c r="D73" s="26">
        <v>11</v>
      </c>
      <c r="E73" s="10">
        <f t="shared" si="2"/>
        <v>36.90909090909091</v>
      </c>
      <c r="F73" s="4">
        <v>27.386</v>
      </c>
    </row>
    <row r="74" spans="1:6" ht="12.75">
      <c r="A74" s="50" t="s">
        <v>25</v>
      </c>
      <c r="B74" s="12" t="s">
        <v>70</v>
      </c>
      <c r="C74" s="13">
        <v>537</v>
      </c>
      <c r="D74" s="26">
        <v>15</v>
      </c>
      <c r="E74" s="10">
        <f t="shared" si="2"/>
        <v>35.8</v>
      </c>
      <c r="F74" s="4" t="s">
        <v>157</v>
      </c>
    </row>
    <row r="75" spans="1:6" ht="12.75">
      <c r="A75" s="4" t="s">
        <v>26</v>
      </c>
      <c r="B75" s="12" t="s">
        <v>149</v>
      </c>
      <c r="C75" s="13">
        <v>438</v>
      </c>
      <c r="D75" s="26">
        <v>13</v>
      </c>
      <c r="E75" s="10">
        <f t="shared" si="2"/>
        <v>33.69230769230769</v>
      </c>
      <c r="F75" s="4">
        <v>41.313</v>
      </c>
    </row>
    <row r="76" spans="1:6" ht="12.75">
      <c r="A76" s="4" t="s">
        <v>28</v>
      </c>
      <c r="B76" s="12" t="s">
        <v>81</v>
      </c>
      <c r="C76" s="13">
        <v>201</v>
      </c>
      <c r="D76" s="26">
        <v>6</v>
      </c>
      <c r="E76" s="10">
        <f t="shared" si="2"/>
        <v>33.5</v>
      </c>
      <c r="F76" s="4">
        <v>10.029</v>
      </c>
    </row>
    <row r="77" spans="1:6" ht="12.75">
      <c r="A77" s="4" t="s">
        <v>30</v>
      </c>
      <c r="B77" s="12" t="s">
        <v>71</v>
      </c>
      <c r="C77" s="13">
        <v>537</v>
      </c>
      <c r="D77" s="26">
        <v>18</v>
      </c>
      <c r="E77" s="10">
        <f t="shared" si="2"/>
        <v>29.833333333333332</v>
      </c>
      <c r="F77" s="4">
        <v>48.463</v>
      </c>
    </row>
    <row r="78" spans="1:6" ht="12.75">
      <c r="A78" s="4" t="s">
        <v>31</v>
      </c>
      <c r="B78" s="57" t="s">
        <v>73</v>
      </c>
      <c r="C78" s="56">
        <v>611</v>
      </c>
      <c r="D78" s="50">
        <v>23</v>
      </c>
      <c r="E78" s="10">
        <f t="shared" si="2"/>
        <v>26.565217391304348</v>
      </c>
      <c r="F78" s="4">
        <v>48.54</v>
      </c>
    </row>
    <row r="79" spans="1:6" ht="12.75">
      <c r="A79" s="4" t="s">
        <v>33</v>
      </c>
      <c r="B79" s="12" t="s">
        <v>80</v>
      </c>
      <c r="C79" s="13">
        <v>128</v>
      </c>
      <c r="D79" s="26">
        <v>5</v>
      </c>
      <c r="E79" s="10">
        <f t="shared" si="2"/>
        <v>25.6</v>
      </c>
      <c r="F79" s="4">
        <v>6.844</v>
      </c>
    </row>
    <row r="80" spans="1:6" ht="12.75">
      <c r="A80" s="4" t="s">
        <v>35</v>
      </c>
      <c r="B80" s="12" t="s">
        <v>75</v>
      </c>
      <c r="C80" s="13">
        <v>245</v>
      </c>
      <c r="D80" s="26">
        <v>11</v>
      </c>
      <c r="E80" s="10">
        <f t="shared" si="2"/>
        <v>22.272727272727273</v>
      </c>
      <c r="F80" s="4">
        <v>11.388</v>
      </c>
    </row>
    <row r="81" spans="1:6" ht="12.75">
      <c r="A81" s="4" t="s">
        <v>36</v>
      </c>
      <c r="B81" s="12" t="s">
        <v>72</v>
      </c>
      <c r="C81" s="13">
        <v>346</v>
      </c>
      <c r="D81" s="26">
        <v>16</v>
      </c>
      <c r="E81" s="10">
        <f t="shared" si="2"/>
        <v>21.625</v>
      </c>
      <c r="F81" s="4">
        <v>18.885</v>
      </c>
    </row>
    <row r="82" spans="1:6" ht="12.75">
      <c r="A82" s="4" t="s">
        <v>37</v>
      </c>
      <c r="B82" s="12" t="s">
        <v>74</v>
      </c>
      <c r="C82" s="13">
        <v>222</v>
      </c>
      <c r="D82" s="4">
        <v>11</v>
      </c>
      <c r="E82" s="10">
        <f t="shared" si="2"/>
        <v>20.181818181818183</v>
      </c>
      <c r="F82" s="4">
        <v>13.782</v>
      </c>
    </row>
    <row r="83" spans="1:6" ht="12.75">
      <c r="A83" s="4" t="s">
        <v>38</v>
      </c>
      <c r="B83" s="12" t="s">
        <v>78</v>
      </c>
      <c r="C83" s="13">
        <v>228</v>
      </c>
      <c r="D83" s="26">
        <v>12</v>
      </c>
      <c r="E83" s="10">
        <f t="shared" si="2"/>
        <v>19</v>
      </c>
      <c r="F83" s="4">
        <v>9.35</v>
      </c>
    </row>
    <row r="84" spans="1:6" ht="12.75">
      <c r="A84" s="4" t="s">
        <v>40</v>
      </c>
      <c r="B84" s="12" t="s">
        <v>83</v>
      </c>
      <c r="C84" s="13">
        <v>200</v>
      </c>
      <c r="D84" s="26">
        <v>11</v>
      </c>
      <c r="E84" s="10">
        <f t="shared" si="2"/>
        <v>18.181818181818183</v>
      </c>
      <c r="F84" s="4">
        <v>13.627</v>
      </c>
    </row>
    <row r="85" spans="1:6" ht="12.75">
      <c r="A85" s="4" t="s">
        <v>41</v>
      </c>
      <c r="B85" s="12" t="s">
        <v>82</v>
      </c>
      <c r="C85" s="13">
        <v>310</v>
      </c>
      <c r="D85" s="26">
        <v>18</v>
      </c>
      <c r="E85" s="10">
        <f t="shared" si="2"/>
        <v>17.22222222222222</v>
      </c>
      <c r="F85" s="4">
        <v>17.019</v>
      </c>
    </row>
    <row r="86" spans="1:6" ht="12.75">
      <c r="A86" s="4" t="s">
        <v>43</v>
      </c>
      <c r="B86" s="5" t="s">
        <v>77</v>
      </c>
      <c r="C86" s="13">
        <v>156</v>
      </c>
      <c r="D86" s="26">
        <v>10</v>
      </c>
      <c r="E86" s="10">
        <f t="shared" si="2"/>
        <v>15.6</v>
      </c>
      <c r="F86" s="4">
        <v>9.023</v>
      </c>
    </row>
    <row r="87" spans="1:6" ht="12.75">
      <c r="A87" s="4" t="s">
        <v>44</v>
      </c>
      <c r="B87" s="12" t="s">
        <v>112</v>
      </c>
      <c r="C87" s="13">
        <v>137</v>
      </c>
      <c r="D87" s="26">
        <v>9</v>
      </c>
      <c r="E87" s="10">
        <f t="shared" si="2"/>
        <v>15.222222222222221</v>
      </c>
      <c r="F87" s="4">
        <v>3.853</v>
      </c>
    </row>
    <row r="88" spans="1:6" ht="12.75">
      <c r="A88" s="4" t="s">
        <v>46</v>
      </c>
      <c r="B88" s="12" t="s">
        <v>127</v>
      </c>
      <c r="C88" s="13">
        <v>129</v>
      </c>
      <c r="D88" s="26">
        <v>11</v>
      </c>
      <c r="E88" s="10">
        <f t="shared" si="2"/>
        <v>11.727272727272727</v>
      </c>
      <c r="F88" s="4">
        <v>5.335</v>
      </c>
    </row>
    <row r="89" spans="1:6" ht="12.75">
      <c r="A89" s="4" t="s">
        <v>48</v>
      </c>
      <c r="B89" s="12" t="s">
        <v>128</v>
      </c>
      <c r="C89" s="13">
        <v>183</v>
      </c>
      <c r="D89" s="26">
        <v>16</v>
      </c>
      <c r="E89" s="10">
        <f t="shared" si="2"/>
        <v>11.4375</v>
      </c>
      <c r="F89" s="4">
        <v>11.922</v>
      </c>
    </row>
    <row r="90" spans="1:6" ht="12.75">
      <c r="A90" s="4" t="s">
        <v>49</v>
      </c>
      <c r="B90" s="3" t="s">
        <v>90</v>
      </c>
      <c r="C90" s="19">
        <v>44</v>
      </c>
      <c r="D90" s="4">
        <v>4</v>
      </c>
      <c r="E90" s="10">
        <f t="shared" si="2"/>
        <v>11</v>
      </c>
      <c r="F90" s="4" t="s">
        <v>159</v>
      </c>
    </row>
    <row r="91" spans="1:6" ht="12.75">
      <c r="A91" s="4" t="s">
        <v>51</v>
      </c>
      <c r="B91" s="12" t="s">
        <v>91</v>
      </c>
      <c r="C91" s="13">
        <v>63</v>
      </c>
      <c r="D91" s="26">
        <v>8</v>
      </c>
      <c r="E91" s="10">
        <f t="shared" si="2"/>
        <v>7.875</v>
      </c>
      <c r="F91" s="4">
        <v>4.999</v>
      </c>
    </row>
    <row r="92" spans="1:6" ht="12.75">
      <c r="A92" s="4" t="s">
        <v>52</v>
      </c>
      <c r="B92" s="12" t="s">
        <v>87</v>
      </c>
      <c r="C92" s="13">
        <v>26</v>
      </c>
      <c r="D92" s="26">
        <v>4</v>
      </c>
      <c r="E92" s="10">
        <f t="shared" si="2"/>
        <v>6.5</v>
      </c>
      <c r="F92" s="4">
        <v>0.712</v>
      </c>
    </row>
    <row r="93" spans="1:6" ht="12.75">
      <c r="A93" s="2"/>
      <c r="B93" s="2"/>
      <c r="C93" s="74">
        <f>SUM(C63:C92)</f>
        <v>10233</v>
      </c>
      <c r="D93" s="75">
        <f>SUM(D63:D92)</f>
        <v>337</v>
      </c>
      <c r="E93" s="21"/>
      <c r="F93" s="3"/>
    </row>
    <row r="94" ht="12.75">
      <c r="B94" s="17"/>
    </row>
    <row r="95" ht="12.75">
      <c r="B95" s="17"/>
    </row>
    <row r="96" ht="12.75">
      <c r="B96" s="17" t="s">
        <v>167</v>
      </c>
    </row>
    <row r="97" ht="12.75">
      <c r="B97" s="17" t="s">
        <v>137</v>
      </c>
    </row>
    <row r="98" ht="12.75">
      <c r="B98" s="17"/>
    </row>
    <row r="99" ht="12.75">
      <c r="B99" s="17"/>
    </row>
    <row r="101" spans="1:6" ht="55.5" customHeight="1">
      <c r="A101" s="76"/>
      <c r="B101" s="77" t="s">
        <v>92</v>
      </c>
      <c r="C101" s="76"/>
      <c r="D101" s="113" t="s">
        <v>164</v>
      </c>
      <c r="E101" s="76"/>
      <c r="F101" s="79" t="s">
        <v>125</v>
      </c>
    </row>
    <row r="102" spans="1:6" ht="27.75" customHeight="1">
      <c r="A102" s="80" t="s">
        <v>1</v>
      </c>
      <c r="B102" s="80" t="s">
        <v>93</v>
      </c>
      <c r="C102" s="96" t="s">
        <v>3</v>
      </c>
      <c r="D102" s="78" t="s">
        <v>141</v>
      </c>
      <c r="E102" s="97" t="s">
        <v>4</v>
      </c>
      <c r="F102" s="79" t="s">
        <v>126</v>
      </c>
    </row>
    <row r="103" spans="1:6" ht="12.75">
      <c r="A103" s="4" t="s">
        <v>5</v>
      </c>
      <c r="B103" s="12" t="s">
        <v>103</v>
      </c>
      <c r="C103" s="22">
        <v>334</v>
      </c>
      <c r="D103" s="26">
        <v>9</v>
      </c>
      <c r="E103" s="10">
        <f aca="true" t="shared" si="3" ref="E103:E121">C103/D103</f>
        <v>37.111111111111114</v>
      </c>
      <c r="F103" s="4">
        <v>21.477</v>
      </c>
    </row>
    <row r="104" spans="1:6" ht="12.75">
      <c r="A104" s="4" t="s">
        <v>6</v>
      </c>
      <c r="B104" s="58" t="s">
        <v>146</v>
      </c>
      <c r="C104" s="56">
        <v>150</v>
      </c>
      <c r="D104" s="26">
        <v>5</v>
      </c>
      <c r="E104" s="10">
        <f t="shared" si="3"/>
        <v>30</v>
      </c>
      <c r="F104" s="50">
        <v>0</v>
      </c>
    </row>
    <row r="105" spans="1:6" ht="12.75">
      <c r="A105" s="4" t="s">
        <v>8</v>
      </c>
      <c r="B105" s="12" t="s">
        <v>94</v>
      </c>
      <c r="C105" s="22">
        <v>240</v>
      </c>
      <c r="D105" s="26">
        <v>9</v>
      </c>
      <c r="E105" s="10">
        <f t="shared" si="3"/>
        <v>26.666666666666668</v>
      </c>
      <c r="F105" s="4">
        <v>9.869</v>
      </c>
    </row>
    <row r="106" spans="1:6" ht="12.75">
      <c r="A106" s="4" t="s">
        <v>10</v>
      </c>
      <c r="B106" s="12" t="s">
        <v>96</v>
      </c>
      <c r="C106" s="22">
        <v>279</v>
      </c>
      <c r="D106" s="26">
        <v>11</v>
      </c>
      <c r="E106" s="10">
        <f t="shared" si="3"/>
        <v>25.363636363636363</v>
      </c>
      <c r="F106" s="4">
        <v>16.47</v>
      </c>
    </row>
    <row r="107" spans="1:6" ht="12.75">
      <c r="A107" s="4" t="s">
        <v>12</v>
      </c>
      <c r="B107" s="12" t="s">
        <v>100</v>
      </c>
      <c r="C107" s="22">
        <v>225</v>
      </c>
      <c r="D107" s="26">
        <v>9</v>
      </c>
      <c r="E107" s="10">
        <f t="shared" si="3"/>
        <v>25</v>
      </c>
      <c r="F107" s="4">
        <v>20.266</v>
      </c>
    </row>
    <row r="108" spans="1:6" ht="12.75">
      <c r="A108" s="4" t="s">
        <v>13</v>
      </c>
      <c r="B108" s="58" t="s">
        <v>147</v>
      </c>
      <c r="C108" s="56">
        <v>93</v>
      </c>
      <c r="D108" s="26">
        <v>4</v>
      </c>
      <c r="E108" s="10">
        <f t="shared" si="3"/>
        <v>23.25</v>
      </c>
      <c r="F108" s="50">
        <v>0</v>
      </c>
    </row>
    <row r="109" spans="1:6" ht="12.75">
      <c r="A109" s="4" t="s">
        <v>15</v>
      </c>
      <c r="B109" s="3" t="s">
        <v>104</v>
      </c>
      <c r="C109" s="19">
        <v>200</v>
      </c>
      <c r="D109" s="4">
        <v>9</v>
      </c>
      <c r="E109" s="10">
        <f t="shared" si="3"/>
        <v>22.22222222222222</v>
      </c>
      <c r="F109" s="4">
        <v>0.873</v>
      </c>
    </row>
    <row r="110" spans="1:6" ht="12.75">
      <c r="A110" s="4" t="s">
        <v>17</v>
      </c>
      <c r="B110" s="12" t="s">
        <v>173</v>
      </c>
      <c r="C110" s="22">
        <v>125</v>
      </c>
      <c r="D110" s="26">
        <v>6</v>
      </c>
      <c r="E110" s="10">
        <f t="shared" si="3"/>
        <v>20.833333333333332</v>
      </c>
      <c r="F110" s="4">
        <v>3.702</v>
      </c>
    </row>
    <row r="111" spans="1:6" ht="12.75">
      <c r="A111" s="4" t="s">
        <v>19</v>
      </c>
      <c r="B111" s="12" t="s">
        <v>129</v>
      </c>
      <c r="C111" s="22">
        <v>178</v>
      </c>
      <c r="D111" s="26">
        <v>9</v>
      </c>
      <c r="E111" s="10">
        <f t="shared" si="3"/>
        <v>19.77777777777778</v>
      </c>
      <c r="F111" s="60" t="s">
        <v>154</v>
      </c>
    </row>
    <row r="112" spans="1:6" ht="12.75">
      <c r="A112" s="4" t="s">
        <v>21</v>
      </c>
      <c r="B112" s="12" t="s">
        <v>113</v>
      </c>
      <c r="C112" s="22">
        <v>352</v>
      </c>
      <c r="D112" s="26">
        <v>19</v>
      </c>
      <c r="E112" s="10">
        <f t="shared" si="3"/>
        <v>18.526315789473685</v>
      </c>
      <c r="F112" s="4">
        <v>3.528</v>
      </c>
    </row>
    <row r="113" spans="1:6" ht="12.75">
      <c r="A113" s="4" t="s">
        <v>23</v>
      </c>
      <c r="B113" s="12" t="s">
        <v>95</v>
      </c>
      <c r="C113" s="22">
        <v>259</v>
      </c>
      <c r="D113" s="26">
        <v>14</v>
      </c>
      <c r="E113" s="10">
        <f t="shared" si="3"/>
        <v>18.5</v>
      </c>
      <c r="F113" s="4">
        <v>19.158</v>
      </c>
    </row>
    <row r="114" spans="1:6" ht="12.75">
      <c r="A114" s="4" t="s">
        <v>25</v>
      </c>
      <c r="B114" s="12" t="s">
        <v>99</v>
      </c>
      <c r="C114" s="22">
        <v>216</v>
      </c>
      <c r="D114" s="26">
        <v>12</v>
      </c>
      <c r="E114" s="10">
        <f t="shared" si="3"/>
        <v>18</v>
      </c>
      <c r="F114" s="4">
        <v>15.337</v>
      </c>
    </row>
    <row r="115" spans="1:6" ht="12.75">
      <c r="A115" s="4" t="s">
        <v>26</v>
      </c>
      <c r="B115" s="12" t="s">
        <v>97</v>
      </c>
      <c r="C115" s="22">
        <v>135</v>
      </c>
      <c r="D115" s="26">
        <v>9</v>
      </c>
      <c r="E115" s="10">
        <f t="shared" si="3"/>
        <v>15</v>
      </c>
      <c r="F115" s="60" t="s">
        <v>155</v>
      </c>
    </row>
    <row r="116" spans="1:6" ht="12.75">
      <c r="A116" s="4">
        <v>14</v>
      </c>
      <c r="B116" s="57" t="s">
        <v>102</v>
      </c>
      <c r="C116" s="56">
        <v>148</v>
      </c>
      <c r="D116" s="50">
        <v>13</v>
      </c>
      <c r="E116" s="10">
        <f t="shared" si="3"/>
        <v>11.384615384615385</v>
      </c>
      <c r="F116" s="4">
        <v>8.463</v>
      </c>
    </row>
    <row r="117" spans="1:7" ht="12.75">
      <c r="A117" s="4">
        <v>15</v>
      </c>
      <c r="B117" s="12" t="s">
        <v>105</v>
      </c>
      <c r="C117" s="22">
        <v>96</v>
      </c>
      <c r="D117" s="26">
        <v>9</v>
      </c>
      <c r="E117" s="10">
        <f t="shared" si="3"/>
        <v>10.666666666666666</v>
      </c>
      <c r="F117" s="4">
        <v>8.232</v>
      </c>
      <c r="G117" t="s">
        <v>139</v>
      </c>
    </row>
    <row r="118" spans="1:6" ht="12.75">
      <c r="A118" s="50">
        <v>16</v>
      </c>
      <c r="B118" s="12" t="s">
        <v>106</v>
      </c>
      <c r="C118" s="22">
        <v>132</v>
      </c>
      <c r="D118" s="26">
        <v>15</v>
      </c>
      <c r="E118" s="10">
        <f t="shared" si="3"/>
        <v>8.8</v>
      </c>
      <c r="F118" s="4">
        <v>8.376</v>
      </c>
    </row>
    <row r="119" spans="1:6" ht="12.75">
      <c r="A119" s="4">
        <v>17</v>
      </c>
      <c r="B119" s="12" t="s">
        <v>98</v>
      </c>
      <c r="C119" s="22">
        <v>59</v>
      </c>
      <c r="D119" s="27">
        <v>7</v>
      </c>
      <c r="E119" s="10">
        <f t="shared" si="3"/>
        <v>8.428571428571429</v>
      </c>
      <c r="F119" s="4">
        <v>1.959</v>
      </c>
    </row>
    <row r="120" spans="1:10" ht="12.75">
      <c r="A120" s="65">
        <v>18</v>
      </c>
      <c r="B120" s="12" t="s">
        <v>101</v>
      </c>
      <c r="C120" s="66">
        <v>99</v>
      </c>
      <c r="D120" s="26">
        <v>16</v>
      </c>
      <c r="E120" s="10">
        <f t="shared" si="3"/>
        <v>6.1875</v>
      </c>
      <c r="F120" s="4">
        <v>7.827</v>
      </c>
      <c r="G120" s="64"/>
      <c r="H120" s="64"/>
      <c r="I120" s="64"/>
      <c r="J120" s="64"/>
    </row>
    <row r="121" spans="1:6" ht="12.75">
      <c r="A121" s="4">
        <v>19</v>
      </c>
      <c r="B121" s="24" t="s">
        <v>119</v>
      </c>
      <c r="C121" s="8">
        <v>33</v>
      </c>
      <c r="D121" s="4">
        <v>6</v>
      </c>
      <c r="E121" s="10">
        <f t="shared" si="3"/>
        <v>5.5</v>
      </c>
      <c r="F121" s="4">
        <v>0.633</v>
      </c>
    </row>
    <row r="122" spans="1:10" ht="12.75">
      <c r="A122" s="65">
        <v>20</v>
      </c>
      <c r="B122" s="123" t="s">
        <v>156</v>
      </c>
      <c r="C122" s="8">
        <v>68</v>
      </c>
      <c r="D122" s="65">
        <v>0</v>
      </c>
      <c r="E122" s="68">
        <v>0</v>
      </c>
      <c r="F122" s="65">
        <v>3.186</v>
      </c>
      <c r="G122" s="64"/>
      <c r="H122" s="64"/>
      <c r="I122" s="64"/>
      <c r="J122" s="64"/>
    </row>
    <row r="123" spans="2:6" ht="12.75">
      <c r="B123" s="17"/>
      <c r="C123" s="74">
        <f>SUM(C103:C122)</f>
        <v>3421</v>
      </c>
      <c r="D123" s="75">
        <f>SUM(D103:D122)</f>
        <v>191</v>
      </c>
      <c r="E123" s="21"/>
      <c r="F123" s="3"/>
    </row>
    <row r="124" ht="12.75">
      <c r="B124" s="17"/>
    </row>
    <row r="125" ht="12.75">
      <c r="B125" s="17"/>
    </row>
    <row r="126" ht="12.75">
      <c r="B126" s="17" t="s">
        <v>166</v>
      </c>
    </row>
    <row r="127" ht="12.75">
      <c r="B127" s="17" t="s">
        <v>137</v>
      </c>
    </row>
    <row r="128" ht="12.75">
      <c r="B128" s="17"/>
    </row>
    <row r="129" ht="12.75">
      <c r="B129" s="17"/>
    </row>
    <row r="130" ht="12.75">
      <c r="B130" s="17"/>
    </row>
    <row r="132" spans="1:6" ht="48" customHeight="1">
      <c r="A132" s="69"/>
      <c r="B132" s="70" t="s">
        <v>124</v>
      </c>
      <c r="C132" s="69"/>
      <c r="D132" s="114" t="s">
        <v>164</v>
      </c>
      <c r="E132" s="69"/>
      <c r="F132" s="72" t="s">
        <v>125</v>
      </c>
    </row>
    <row r="133" spans="1:6" ht="25.5" customHeight="1">
      <c r="A133" s="73" t="s">
        <v>1</v>
      </c>
      <c r="B133" s="73" t="s">
        <v>93</v>
      </c>
      <c r="C133" s="94" t="s">
        <v>3</v>
      </c>
      <c r="D133" s="71" t="s">
        <v>141</v>
      </c>
      <c r="E133" s="95" t="s">
        <v>4</v>
      </c>
      <c r="F133" s="72" t="s">
        <v>126</v>
      </c>
    </row>
    <row r="134" spans="1:6" ht="12.75">
      <c r="A134" s="50" t="s">
        <v>5</v>
      </c>
      <c r="B134" s="57" t="s">
        <v>131</v>
      </c>
      <c r="C134" s="59">
        <v>1931</v>
      </c>
      <c r="D134" s="50">
        <v>15</v>
      </c>
      <c r="E134" s="10">
        <f>C134/D134</f>
        <v>128.73333333333332</v>
      </c>
      <c r="F134" s="4">
        <v>313.137</v>
      </c>
    </row>
    <row r="135" spans="1:6" ht="12.75">
      <c r="A135" s="4" t="s">
        <v>6</v>
      </c>
      <c r="B135" s="3" t="s">
        <v>115</v>
      </c>
      <c r="C135" s="19">
        <v>337</v>
      </c>
      <c r="D135" s="4">
        <v>10</v>
      </c>
      <c r="E135" s="10">
        <f>C135/D135</f>
        <v>33.7</v>
      </c>
      <c r="F135" s="4">
        <v>10.034</v>
      </c>
    </row>
    <row r="136" spans="1:6" ht="12.75">
      <c r="A136" s="4" t="s">
        <v>8</v>
      </c>
      <c r="B136" s="67" t="s">
        <v>130</v>
      </c>
      <c r="C136" s="19">
        <v>220</v>
      </c>
      <c r="D136" s="65">
        <v>5</v>
      </c>
      <c r="E136" s="68">
        <f>C136/D8</f>
        <v>44</v>
      </c>
      <c r="F136" s="65">
        <v>9.092</v>
      </c>
    </row>
    <row r="137" spans="1:6" ht="12.75">
      <c r="A137" s="4" t="s">
        <v>10</v>
      </c>
      <c r="B137" s="3" t="s">
        <v>136</v>
      </c>
      <c r="C137" s="20">
        <v>214</v>
      </c>
      <c r="D137" s="26">
        <v>8</v>
      </c>
      <c r="E137" s="10">
        <f aca="true" t="shared" si="4" ref="E137:E142">C137/D137</f>
        <v>26.75</v>
      </c>
      <c r="F137" s="4">
        <v>13.142</v>
      </c>
    </row>
    <row r="138" spans="1:12" ht="12.75">
      <c r="A138" s="65" t="s">
        <v>12</v>
      </c>
      <c r="B138" s="3" t="s">
        <v>132</v>
      </c>
      <c r="C138" s="20">
        <v>107</v>
      </c>
      <c r="D138" s="26">
        <v>4</v>
      </c>
      <c r="E138" s="10">
        <f t="shared" si="4"/>
        <v>26.75</v>
      </c>
      <c r="F138" s="4" t="s">
        <v>153</v>
      </c>
      <c r="G138" s="64"/>
      <c r="H138" s="64"/>
      <c r="I138" s="64"/>
      <c r="J138" s="64"/>
      <c r="K138" s="64"/>
      <c r="L138" s="64"/>
    </row>
    <row r="139" spans="1:6" ht="12.75">
      <c r="A139" s="4" t="s">
        <v>13</v>
      </c>
      <c r="B139" s="3" t="s">
        <v>107</v>
      </c>
      <c r="C139" s="22">
        <v>652</v>
      </c>
      <c r="D139" s="4">
        <v>25</v>
      </c>
      <c r="E139" s="10">
        <f t="shared" si="4"/>
        <v>26.08</v>
      </c>
      <c r="F139" s="4">
        <v>30.713</v>
      </c>
    </row>
    <row r="140" spans="1:6" ht="12.75">
      <c r="A140" s="4" t="s">
        <v>15</v>
      </c>
      <c r="B140" s="3" t="s">
        <v>134</v>
      </c>
      <c r="C140" s="19">
        <v>102</v>
      </c>
      <c r="D140" s="4">
        <v>5</v>
      </c>
      <c r="E140" s="10">
        <f t="shared" si="4"/>
        <v>20.4</v>
      </c>
      <c r="F140" s="4">
        <v>4.357</v>
      </c>
    </row>
    <row r="141" spans="1:12" ht="12.75">
      <c r="A141" s="4" t="s">
        <v>17</v>
      </c>
      <c r="B141" s="3" t="s">
        <v>114</v>
      </c>
      <c r="C141" s="20">
        <v>277</v>
      </c>
      <c r="D141" s="26">
        <v>30</v>
      </c>
      <c r="E141" s="10">
        <f t="shared" si="4"/>
        <v>9.233333333333333</v>
      </c>
      <c r="F141" s="4" t="s">
        <v>152</v>
      </c>
      <c r="G141" s="64"/>
      <c r="H141" s="64"/>
      <c r="I141" s="64"/>
      <c r="J141" s="64"/>
      <c r="K141" s="64"/>
      <c r="L141" s="64"/>
    </row>
    <row r="142" spans="1:12" ht="12.75">
      <c r="A142" s="65" t="s">
        <v>19</v>
      </c>
      <c r="B142" s="67" t="s">
        <v>135</v>
      </c>
      <c r="C142" s="25">
        <v>20</v>
      </c>
      <c r="D142" s="65">
        <v>6</v>
      </c>
      <c r="E142" s="68">
        <f t="shared" si="4"/>
        <v>3.3333333333333335</v>
      </c>
      <c r="F142" s="65">
        <v>0</v>
      </c>
      <c r="G142" s="64"/>
      <c r="H142" s="64"/>
      <c r="I142" s="64"/>
      <c r="J142" s="64"/>
      <c r="K142" s="64"/>
      <c r="L142" s="64"/>
    </row>
    <row r="143" spans="2:6" ht="12.75">
      <c r="B143" s="17"/>
      <c r="C143" s="74">
        <f>SUM(C134:C142)</f>
        <v>3860</v>
      </c>
      <c r="D143" s="75">
        <f>SUM(D134:D142)</f>
        <v>108</v>
      </c>
      <c r="E143" s="10"/>
      <c r="F143" s="3"/>
    </row>
    <row r="144" ht="12.75">
      <c r="B144" s="17" t="s">
        <v>170</v>
      </c>
    </row>
    <row r="145" ht="12.75">
      <c r="B145" s="17" t="s">
        <v>138</v>
      </c>
    </row>
    <row r="146" ht="12.75">
      <c r="B146" s="17"/>
    </row>
    <row r="147" ht="12.75">
      <c r="B147" t="s">
        <v>120</v>
      </c>
    </row>
    <row r="148" ht="12.75">
      <c r="B148" t="s">
        <v>168</v>
      </c>
    </row>
    <row r="149" ht="12.75">
      <c r="B149" s="17"/>
    </row>
  </sheetData>
  <sheetProtection/>
  <printOptions/>
  <pageMargins left="0.5905511811023623" right="0.3937007874015748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15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28"/>
      <c r="C2" s="2"/>
      <c r="D2" s="2"/>
      <c r="E2" s="2"/>
      <c r="F2" s="2"/>
    </row>
    <row r="3" spans="1:6" ht="15.75">
      <c r="A3" s="2"/>
      <c r="B3" s="29"/>
      <c r="C3" s="2"/>
      <c r="D3" s="2"/>
      <c r="E3" s="2"/>
      <c r="F3" s="2"/>
    </row>
    <row r="4" spans="1:6" ht="12.75">
      <c r="A4" s="28"/>
      <c r="B4" s="30"/>
      <c r="C4" s="31"/>
      <c r="D4" s="31"/>
      <c r="E4" s="28"/>
      <c r="F4" s="2"/>
    </row>
    <row r="5" spans="1:6" ht="12.75">
      <c r="A5" s="14"/>
      <c r="B5" s="15"/>
      <c r="C5" s="32"/>
      <c r="D5" s="33"/>
      <c r="E5" s="34"/>
      <c r="F5" s="2"/>
    </row>
    <row r="6" spans="1:6" ht="12.75">
      <c r="A6" s="14"/>
      <c r="B6" s="15"/>
      <c r="C6" s="32"/>
      <c r="D6" s="33"/>
      <c r="E6" s="34"/>
      <c r="F6" s="2"/>
    </row>
    <row r="7" spans="1:6" ht="12.75">
      <c r="A7" s="14"/>
      <c r="B7" s="15"/>
      <c r="C7" s="32"/>
      <c r="D7" s="33"/>
      <c r="E7" s="34"/>
      <c r="F7" s="2"/>
    </row>
    <row r="8" spans="1:6" ht="12.75">
      <c r="A8" s="14"/>
      <c r="B8" s="15"/>
      <c r="C8" s="9"/>
      <c r="D8" s="2"/>
      <c r="E8" s="34"/>
      <c r="F8" s="2"/>
    </row>
    <row r="9" spans="1:6" ht="12.75">
      <c r="A9" s="14"/>
      <c r="B9" s="15"/>
      <c r="C9" s="9"/>
      <c r="D9" s="2"/>
      <c r="E9" s="35"/>
      <c r="F9" s="2"/>
    </row>
    <row r="10" spans="1:6" ht="12.75">
      <c r="A10" s="14"/>
      <c r="B10" s="15"/>
      <c r="C10" s="32"/>
      <c r="D10" s="33"/>
      <c r="E10" s="34"/>
      <c r="F10" s="2"/>
    </row>
    <row r="11" spans="1:6" ht="12.75">
      <c r="A11" s="14"/>
      <c r="B11" s="15"/>
      <c r="C11" s="32"/>
      <c r="D11" s="33"/>
      <c r="E11" s="34"/>
      <c r="F11" s="2"/>
    </row>
    <row r="12" spans="1:6" ht="12.75">
      <c r="A12" s="14"/>
      <c r="B12" s="15"/>
      <c r="C12" s="9"/>
      <c r="D12" s="2"/>
      <c r="E12" s="34"/>
      <c r="F12" s="2"/>
    </row>
    <row r="13" spans="1:6" ht="12.75">
      <c r="A13" s="14"/>
      <c r="B13" s="15"/>
      <c r="C13" s="9"/>
      <c r="D13" s="2"/>
      <c r="E13" s="34"/>
      <c r="F13" s="2"/>
    </row>
    <row r="14" spans="1:6" ht="12.75">
      <c r="A14" s="14"/>
      <c r="B14" s="15"/>
      <c r="C14" s="9"/>
      <c r="D14" s="2"/>
      <c r="E14" s="34"/>
      <c r="F14" s="2"/>
    </row>
    <row r="15" spans="1:6" ht="12.75">
      <c r="A15" s="14"/>
      <c r="B15" s="15"/>
      <c r="C15" s="9"/>
      <c r="D15" s="2"/>
      <c r="E15" s="34"/>
      <c r="F15" s="2"/>
    </row>
    <row r="16" spans="1:6" ht="12.75">
      <c r="A16" s="14"/>
      <c r="B16" s="15"/>
      <c r="C16" s="9"/>
      <c r="D16" s="2"/>
      <c r="E16" s="36"/>
      <c r="F16" s="2"/>
    </row>
    <row r="17" spans="1:6" ht="12.75">
      <c r="A17" s="14"/>
      <c r="B17" s="15"/>
      <c r="C17" s="23"/>
      <c r="D17" s="2"/>
      <c r="E17" s="34"/>
      <c r="F17" s="2"/>
    </row>
    <row r="18" spans="1:6" ht="12.75">
      <c r="A18" s="14"/>
      <c r="B18" s="15"/>
      <c r="C18" s="9"/>
      <c r="D18" s="2"/>
      <c r="E18" s="34"/>
      <c r="F18" s="2"/>
    </row>
    <row r="19" spans="1:6" ht="12.75">
      <c r="A19" s="14"/>
      <c r="B19" s="15"/>
      <c r="C19" s="9"/>
      <c r="D19" s="2"/>
      <c r="E19" s="34"/>
      <c r="F19" s="2"/>
    </row>
    <row r="20" spans="1:6" ht="12.75">
      <c r="A20" s="14"/>
      <c r="B20" s="2"/>
      <c r="C20" s="9"/>
      <c r="D20" s="2"/>
      <c r="E20" s="34"/>
      <c r="F20" s="2"/>
    </row>
    <row r="21" spans="1:6" ht="12.75">
      <c r="A21" s="14"/>
      <c r="B21" s="15"/>
      <c r="C21" s="9"/>
      <c r="D21" s="2"/>
      <c r="E21" s="34"/>
      <c r="F21" s="2"/>
    </row>
    <row r="22" spans="1:6" ht="12.75">
      <c r="A22" s="14"/>
      <c r="B22" s="15"/>
      <c r="C22" s="9"/>
      <c r="D22" s="2"/>
      <c r="E22" s="34"/>
      <c r="F22" s="2"/>
    </row>
    <row r="23" spans="1:6" ht="12.75">
      <c r="A23" s="14"/>
      <c r="B23" s="15"/>
      <c r="C23" s="9"/>
      <c r="D23" s="2"/>
      <c r="E23" s="34"/>
      <c r="F23" s="2"/>
    </row>
    <row r="24" spans="1:6" ht="12.75">
      <c r="A24" s="14"/>
      <c r="B24" s="15"/>
      <c r="C24" s="9"/>
      <c r="D24" s="2"/>
      <c r="E24" s="34"/>
      <c r="F24" s="2"/>
    </row>
    <row r="25" spans="1:6" ht="12.75">
      <c r="A25" s="14"/>
      <c r="B25" s="15"/>
      <c r="C25" s="9"/>
      <c r="D25" s="2"/>
      <c r="E25" s="34"/>
      <c r="F25" s="2"/>
    </row>
    <row r="26" spans="1:6" ht="12.75">
      <c r="A26" s="14"/>
      <c r="B26" s="15"/>
      <c r="C26" s="9"/>
      <c r="D26" s="2"/>
      <c r="E26" s="34"/>
      <c r="F26" s="2"/>
    </row>
    <row r="27" spans="1:6" ht="12.75">
      <c r="A27" s="14"/>
      <c r="B27" s="37"/>
      <c r="C27" s="9"/>
      <c r="D27" s="2"/>
      <c r="E27" s="38"/>
      <c r="F27" s="2"/>
    </row>
    <row r="28" spans="1:6" ht="12.75">
      <c r="A28" s="14"/>
      <c r="B28" s="15"/>
      <c r="C28" s="9"/>
      <c r="D28" s="2"/>
      <c r="E28" s="34"/>
      <c r="F28" s="2"/>
    </row>
    <row r="29" spans="1:6" ht="12.75">
      <c r="A29" s="14"/>
      <c r="B29" s="15"/>
      <c r="C29" s="9"/>
      <c r="D29" s="2"/>
      <c r="E29" s="36"/>
      <c r="F29" s="2"/>
    </row>
    <row r="30" spans="1:6" ht="12.75">
      <c r="A30" s="14"/>
      <c r="B30" s="15"/>
      <c r="C30" s="9"/>
      <c r="D30" s="2"/>
      <c r="E30" s="34"/>
      <c r="F30" s="2"/>
    </row>
    <row r="31" spans="1:6" ht="12.75">
      <c r="A31" s="14"/>
      <c r="B31" s="15"/>
      <c r="C31" s="9"/>
      <c r="D31" s="2"/>
      <c r="E31" s="34"/>
      <c r="F31" s="2"/>
    </row>
    <row r="32" spans="1:6" ht="12.75">
      <c r="A32" s="14"/>
      <c r="B32" s="15"/>
      <c r="C32" s="9"/>
      <c r="D32" s="2"/>
      <c r="E32" s="34"/>
      <c r="F32" s="2"/>
    </row>
    <row r="33" spans="1:6" ht="12.75">
      <c r="A33" s="14"/>
      <c r="B33" s="15"/>
      <c r="C33" s="9"/>
      <c r="D33" s="2"/>
      <c r="E33" s="34"/>
      <c r="F33" s="2"/>
    </row>
    <row r="34" spans="1:6" ht="12.75">
      <c r="A34" s="14"/>
      <c r="B34" s="15"/>
      <c r="C34" s="9"/>
      <c r="D34" s="2"/>
      <c r="E34" s="23"/>
      <c r="F34" s="2"/>
    </row>
    <row r="35" spans="1:6" ht="12.75">
      <c r="A35" s="14"/>
      <c r="B35" s="15"/>
      <c r="C35" s="9"/>
      <c r="D35" s="2"/>
      <c r="E35" s="34"/>
      <c r="F35" s="2"/>
    </row>
    <row r="36" spans="1:6" ht="12.75">
      <c r="A36" s="14"/>
      <c r="B36" s="15"/>
      <c r="C36" s="9"/>
      <c r="D36" s="2"/>
      <c r="E36" s="39"/>
      <c r="F36" s="2"/>
    </row>
    <row r="37" spans="1:6" ht="12.75">
      <c r="A37" s="14"/>
      <c r="B37" s="15"/>
      <c r="C37" s="9"/>
      <c r="D37" s="2"/>
      <c r="E37" s="34"/>
      <c r="F37" s="2"/>
    </row>
    <row r="38" spans="1:6" ht="12.75">
      <c r="A38" s="14"/>
      <c r="B38" s="15"/>
      <c r="C38" s="9"/>
      <c r="D38" s="2"/>
      <c r="E38" s="34"/>
      <c r="F38" s="2"/>
    </row>
    <row r="39" spans="1:6" ht="12.75">
      <c r="A39" s="14"/>
      <c r="B39" s="15"/>
      <c r="C39" s="9"/>
      <c r="D39" s="2"/>
      <c r="E39" s="34"/>
      <c r="F39" s="2"/>
    </row>
    <row r="40" spans="1:6" ht="12.75">
      <c r="A40" s="14"/>
      <c r="B40" s="15"/>
      <c r="C40" s="40"/>
      <c r="D40" s="28"/>
      <c r="E40" s="41"/>
      <c r="F40" s="2"/>
    </row>
    <row r="41" spans="2:6" ht="12.75">
      <c r="B41" s="28"/>
      <c r="C41" s="2"/>
      <c r="D41" s="2"/>
      <c r="E41" s="42"/>
      <c r="F41" s="2"/>
    </row>
    <row r="42" spans="2:5" ht="12.75">
      <c r="B42" s="17"/>
      <c r="E42" s="18"/>
    </row>
    <row r="43" spans="2:5" ht="12.75">
      <c r="B43" s="17"/>
      <c r="E43" s="18"/>
    </row>
    <row r="44" spans="1:5" ht="15.75">
      <c r="A44" s="2"/>
      <c r="B44" s="29"/>
      <c r="C44" s="2"/>
      <c r="D44" s="2"/>
      <c r="E44" s="2"/>
    </row>
    <row r="45" spans="1:5" ht="12.75">
      <c r="A45" s="28"/>
      <c r="B45" s="30"/>
      <c r="C45" s="31"/>
      <c r="D45" s="31"/>
      <c r="E45" s="28"/>
    </row>
    <row r="46" spans="1:5" ht="12.75">
      <c r="A46" s="14"/>
      <c r="B46" s="2"/>
      <c r="C46" s="43"/>
      <c r="D46" s="33"/>
      <c r="E46" s="23"/>
    </row>
    <row r="47" spans="1:5" ht="12.75">
      <c r="A47" s="14"/>
      <c r="B47" s="15"/>
      <c r="C47" s="9"/>
      <c r="D47" s="2"/>
      <c r="E47" s="23"/>
    </row>
    <row r="48" spans="1:5" ht="12.75">
      <c r="A48" s="14"/>
      <c r="B48" s="15"/>
      <c r="C48" s="9"/>
      <c r="D48" s="2"/>
      <c r="E48" s="23"/>
    </row>
    <row r="49" spans="1:5" ht="12.75">
      <c r="A49" s="14"/>
      <c r="B49" s="15"/>
      <c r="C49" s="9"/>
      <c r="D49" s="2"/>
      <c r="E49" s="23"/>
    </row>
    <row r="50" spans="1:5" ht="12.75">
      <c r="A50" s="14"/>
      <c r="B50" s="15"/>
      <c r="C50" s="9"/>
      <c r="D50" s="2"/>
      <c r="E50" s="23"/>
    </row>
    <row r="51" spans="1:5" ht="12.75">
      <c r="A51" s="14"/>
      <c r="B51" s="15"/>
      <c r="C51" s="9"/>
      <c r="D51" s="2"/>
      <c r="E51" s="23"/>
    </row>
    <row r="52" spans="1:5" ht="12.75">
      <c r="A52" s="14"/>
      <c r="B52" s="15"/>
      <c r="C52" s="9"/>
      <c r="D52" s="2"/>
      <c r="E52" s="23"/>
    </row>
    <row r="53" spans="1:5" ht="12.75">
      <c r="A53" s="14"/>
      <c r="B53" s="15"/>
      <c r="C53" s="9"/>
      <c r="D53" s="2"/>
      <c r="E53" s="23"/>
    </row>
    <row r="54" spans="1:5" ht="12.75">
      <c r="A54" s="14"/>
      <c r="B54" s="15"/>
      <c r="C54" s="9"/>
      <c r="D54" s="2"/>
      <c r="E54" s="23"/>
    </row>
    <row r="55" spans="1:5" ht="12.75">
      <c r="A55" s="2"/>
      <c r="B55" s="2"/>
      <c r="C55" s="44"/>
      <c r="D55" s="28"/>
      <c r="E55" s="45"/>
    </row>
    <row r="57" ht="12.75">
      <c r="B57" s="17"/>
    </row>
    <row r="72" spans="1:5" ht="15.75">
      <c r="A72" s="2"/>
      <c r="B72" s="29"/>
      <c r="C72" s="2"/>
      <c r="D72" s="2"/>
      <c r="E72" s="2"/>
    </row>
    <row r="73" spans="1:5" ht="12.75">
      <c r="A73" s="28"/>
      <c r="B73" s="31"/>
      <c r="C73" s="31"/>
      <c r="D73" s="31"/>
      <c r="E73" s="28"/>
    </row>
    <row r="74" spans="1:5" ht="12.75">
      <c r="A74" s="14"/>
      <c r="B74" s="33"/>
      <c r="C74" s="9"/>
      <c r="D74" s="46"/>
      <c r="E74" s="23"/>
    </row>
    <row r="75" spans="1:5" ht="12.75">
      <c r="A75" s="14"/>
      <c r="B75" s="33"/>
      <c r="C75" s="9"/>
      <c r="D75" s="46"/>
      <c r="E75" s="23"/>
    </row>
    <row r="76" spans="1:5" ht="12.75">
      <c r="A76" s="14"/>
      <c r="B76" s="33"/>
      <c r="C76" s="9"/>
      <c r="D76" s="46"/>
      <c r="E76" s="23"/>
    </row>
    <row r="77" spans="1:5" ht="12.75">
      <c r="A77" s="14"/>
      <c r="B77" s="33"/>
      <c r="C77" s="9"/>
      <c r="D77" s="46"/>
      <c r="E77" s="23"/>
    </row>
    <row r="78" spans="1:5" ht="12.75">
      <c r="A78" s="14"/>
      <c r="B78" s="33"/>
      <c r="C78" s="9"/>
      <c r="D78" s="47"/>
      <c r="E78" s="23"/>
    </row>
    <row r="79" spans="1:5" ht="12.75">
      <c r="A79" s="14"/>
      <c r="B79" s="33"/>
      <c r="C79" s="9"/>
      <c r="D79" s="46"/>
      <c r="E79" s="23"/>
    </row>
    <row r="80" spans="1:5" ht="12.75">
      <c r="A80" s="14"/>
      <c r="B80" s="33"/>
      <c r="C80" s="9"/>
      <c r="D80" s="46"/>
      <c r="E80" s="23"/>
    </row>
    <row r="81" spans="1:5" ht="12.75">
      <c r="A81" s="14"/>
      <c r="B81" s="15"/>
      <c r="C81" s="9"/>
      <c r="D81" s="46"/>
      <c r="E81" s="23"/>
    </row>
    <row r="82" spans="1:5" ht="12.75">
      <c r="A82" s="14"/>
      <c r="B82" s="33"/>
      <c r="C82" s="9"/>
      <c r="D82" s="46"/>
      <c r="E82" s="23"/>
    </row>
    <row r="83" spans="1:5" ht="12.75">
      <c r="A83" s="14"/>
      <c r="B83" s="33"/>
      <c r="C83" s="9"/>
      <c r="D83" s="46"/>
      <c r="E83" s="23"/>
    </row>
    <row r="84" spans="1:5" ht="12.75">
      <c r="A84" s="14"/>
      <c r="B84" s="33"/>
      <c r="C84" s="9"/>
      <c r="D84" s="46"/>
      <c r="E84" s="23"/>
    </row>
    <row r="85" spans="1:5" ht="12.75">
      <c r="A85" s="14"/>
      <c r="B85" s="33"/>
      <c r="C85" s="9"/>
      <c r="D85" s="46"/>
      <c r="E85" s="23"/>
    </row>
    <row r="86" spans="1:5" ht="12.75">
      <c r="A86" s="14"/>
      <c r="B86" s="2"/>
      <c r="C86" s="23"/>
      <c r="D86" s="2"/>
      <c r="E86" s="23"/>
    </row>
    <row r="87" spans="1:5" ht="12.75">
      <c r="A87" s="14"/>
      <c r="B87" s="33"/>
      <c r="C87" s="9"/>
      <c r="D87" s="46"/>
      <c r="E87" s="23"/>
    </row>
    <row r="88" spans="1:5" ht="12.75">
      <c r="A88" s="14"/>
      <c r="B88" s="33"/>
      <c r="C88" s="9"/>
      <c r="D88" s="46"/>
      <c r="E88" s="23"/>
    </row>
    <row r="89" spans="1:5" ht="12.75">
      <c r="A89" s="14"/>
      <c r="B89" s="33"/>
      <c r="C89" s="9"/>
      <c r="D89" s="46"/>
      <c r="E89" s="23"/>
    </row>
    <row r="90" spans="1:5" ht="12.75">
      <c r="A90" s="14"/>
      <c r="B90" s="33"/>
      <c r="C90" s="9"/>
      <c r="D90" s="46"/>
      <c r="E90" s="23"/>
    </row>
    <row r="91" spans="1:5" ht="12.75">
      <c r="A91" s="14"/>
      <c r="B91" s="33"/>
      <c r="C91" s="9"/>
      <c r="D91" s="46"/>
      <c r="E91" s="23"/>
    </row>
    <row r="92" spans="1:5" ht="12.75">
      <c r="A92" s="14"/>
      <c r="B92" s="33"/>
      <c r="C92" s="9"/>
      <c r="D92" s="46"/>
      <c r="E92" s="23"/>
    </row>
    <row r="93" spans="1:5" ht="12.75">
      <c r="A93" s="14"/>
      <c r="B93" s="33"/>
      <c r="C93" s="9"/>
      <c r="D93" s="46"/>
      <c r="E93" s="23"/>
    </row>
    <row r="94" spans="1:5" ht="12.75">
      <c r="A94" s="14"/>
      <c r="B94" s="33"/>
      <c r="C94" s="9"/>
      <c r="D94" s="46"/>
      <c r="E94" s="23"/>
    </row>
    <row r="95" spans="1:5" ht="12.75">
      <c r="A95" s="14"/>
      <c r="B95" s="33"/>
      <c r="C95" s="9"/>
      <c r="D95" s="46"/>
      <c r="E95" s="23"/>
    </row>
    <row r="96" spans="1:5" ht="12.75">
      <c r="A96" s="14"/>
      <c r="B96" s="33"/>
      <c r="C96" s="9"/>
      <c r="D96" s="46"/>
      <c r="E96" s="23"/>
    </row>
    <row r="97" spans="1:5" ht="12.75">
      <c r="A97" s="14"/>
      <c r="B97" s="33"/>
      <c r="C97" s="9"/>
      <c r="D97" s="46"/>
      <c r="E97" s="23"/>
    </row>
    <row r="98" spans="1:5" ht="12.75">
      <c r="A98" s="14"/>
      <c r="B98" s="33"/>
      <c r="C98" s="9"/>
      <c r="D98" s="46"/>
      <c r="E98" s="23"/>
    </row>
    <row r="99" spans="1:5" ht="12.75">
      <c r="A99" s="14"/>
      <c r="B99" s="33"/>
      <c r="C99" s="9"/>
      <c r="D99" s="46"/>
      <c r="E99" s="23"/>
    </row>
    <row r="100" spans="1:5" ht="12.75">
      <c r="A100" s="14"/>
      <c r="B100" s="33"/>
      <c r="C100" s="9"/>
      <c r="D100" s="46"/>
      <c r="E100" s="23"/>
    </row>
    <row r="101" spans="1:5" ht="12.75">
      <c r="A101" s="14"/>
      <c r="B101" s="33"/>
      <c r="C101" s="9"/>
      <c r="D101" s="46"/>
      <c r="E101" s="23"/>
    </row>
    <row r="102" spans="1:5" ht="12.75">
      <c r="A102" s="14"/>
      <c r="B102" s="33"/>
      <c r="C102" s="9"/>
      <c r="D102" s="46"/>
      <c r="E102" s="23"/>
    </row>
    <row r="103" spans="1:5" ht="12.75">
      <c r="A103" s="14"/>
      <c r="B103" s="33"/>
      <c r="C103" s="9"/>
      <c r="D103" s="46"/>
      <c r="E103" s="23"/>
    </row>
    <row r="104" spans="1:5" ht="12.75">
      <c r="A104" s="14"/>
      <c r="B104" s="33"/>
      <c r="C104" s="9"/>
      <c r="D104" s="46"/>
      <c r="E104" s="23"/>
    </row>
    <row r="105" spans="1:5" ht="12.75">
      <c r="A105" s="2"/>
      <c r="B105" s="2"/>
      <c r="C105" s="44"/>
      <c r="D105" s="28"/>
      <c r="E105" s="45"/>
    </row>
    <row r="107" ht="12.75">
      <c r="B107" s="17"/>
    </row>
    <row r="109" spans="1:5" ht="15.75">
      <c r="A109" s="2"/>
      <c r="B109" s="29"/>
      <c r="C109" s="2"/>
      <c r="D109" s="2"/>
      <c r="E109" s="2"/>
    </row>
    <row r="110" spans="1:5" ht="12.75">
      <c r="A110" s="28"/>
      <c r="B110" s="28"/>
      <c r="C110" s="28"/>
      <c r="D110" s="31"/>
      <c r="E110" s="28"/>
    </row>
    <row r="111" spans="1:5" ht="12.75">
      <c r="A111" s="14"/>
      <c r="B111" s="2"/>
      <c r="C111" s="23"/>
      <c r="D111" s="2"/>
      <c r="E111" s="23"/>
    </row>
    <row r="112" spans="1:5" ht="12.75">
      <c r="A112" s="14"/>
      <c r="B112" s="33"/>
      <c r="C112" s="38"/>
      <c r="D112" s="46"/>
      <c r="E112" s="23"/>
    </row>
    <row r="113" spans="1:5" ht="12.75">
      <c r="A113" s="14"/>
      <c r="B113" s="33"/>
      <c r="C113" s="38"/>
      <c r="D113" s="46"/>
      <c r="E113" s="23"/>
    </row>
    <row r="114" spans="1:5" ht="12.75">
      <c r="A114" s="14"/>
      <c r="B114" s="33"/>
      <c r="C114" s="38"/>
      <c r="D114" s="46"/>
      <c r="E114" s="23"/>
    </row>
    <row r="115" spans="1:5" ht="12.75">
      <c r="A115" s="14"/>
      <c r="B115" s="33"/>
      <c r="C115" s="38"/>
      <c r="D115" s="46"/>
      <c r="E115" s="23"/>
    </row>
    <row r="116" spans="1:5" ht="12.75">
      <c r="A116" s="14"/>
      <c r="B116" s="33"/>
      <c r="C116" s="38"/>
      <c r="D116" s="46"/>
      <c r="E116" s="23"/>
    </row>
    <row r="117" spans="1:5" ht="12.75">
      <c r="A117" s="14"/>
      <c r="B117" s="33"/>
      <c r="C117" s="38"/>
      <c r="D117" s="46"/>
      <c r="E117" s="23"/>
    </row>
    <row r="118" spans="1:5" ht="12.75">
      <c r="A118" s="14"/>
      <c r="B118" s="33"/>
      <c r="C118" s="38"/>
      <c r="D118" s="46"/>
      <c r="E118" s="23"/>
    </row>
    <row r="119" spans="1:5" ht="12.75">
      <c r="A119" s="14"/>
      <c r="B119" s="33"/>
      <c r="C119" s="38"/>
      <c r="D119" s="46"/>
      <c r="E119" s="23"/>
    </row>
    <row r="120" spans="1:5" ht="12.75">
      <c r="A120" s="14"/>
      <c r="B120" s="33"/>
      <c r="C120" s="38"/>
      <c r="D120" s="46"/>
      <c r="E120" s="23"/>
    </row>
    <row r="121" spans="1:5" ht="12.75">
      <c r="A121" s="14"/>
      <c r="B121" s="33"/>
      <c r="C121" s="38"/>
      <c r="D121" s="46"/>
      <c r="E121" s="23"/>
    </row>
    <row r="122" spans="1:5" ht="12.75">
      <c r="A122" s="14"/>
      <c r="B122" s="33"/>
      <c r="C122" s="38"/>
      <c r="D122" s="46"/>
      <c r="E122" s="23"/>
    </row>
    <row r="123" spans="1:5" ht="12.75">
      <c r="A123" s="14"/>
      <c r="B123" s="33"/>
      <c r="C123" s="38"/>
      <c r="D123" s="46"/>
      <c r="E123" s="23"/>
    </row>
    <row r="124" spans="1:5" ht="12.75">
      <c r="A124" s="14"/>
      <c r="B124" s="33"/>
      <c r="C124" s="38"/>
      <c r="D124" s="46"/>
      <c r="E124" s="23"/>
    </row>
    <row r="125" spans="1:5" ht="12.75">
      <c r="A125" s="14"/>
      <c r="B125" s="33"/>
      <c r="C125" s="38"/>
      <c r="D125" s="46"/>
      <c r="E125" s="23"/>
    </row>
    <row r="126" spans="1:5" ht="12.75">
      <c r="A126" s="14"/>
      <c r="B126" s="33"/>
      <c r="C126" s="38"/>
      <c r="D126" s="46"/>
      <c r="E126" s="23"/>
    </row>
    <row r="127" spans="1:5" ht="12.75">
      <c r="A127" s="14"/>
      <c r="B127" s="33"/>
      <c r="C127" s="38"/>
      <c r="D127" s="46"/>
      <c r="E127" s="23"/>
    </row>
    <row r="128" spans="1:5" ht="12.75">
      <c r="A128" s="2"/>
      <c r="B128" s="2"/>
      <c r="C128" s="44"/>
      <c r="D128" s="28"/>
      <c r="E128" s="45"/>
    </row>
    <row r="130" ht="12.75">
      <c r="B130" s="17"/>
    </row>
    <row r="145" spans="1:5" ht="15.75">
      <c r="A145" s="2"/>
      <c r="B145" s="29"/>
      <c r="C145" s="2"/>
      <c r="D145" s="47"/>
      <c r="E145" s="2"/>
    </row>
    <row r="146" spans="1:5" ht="12.75">
      <c r="A146" s="28"/>
      <c r="B146" s="28"/>
      <c r="C146" s="28"/>
      <c r="D146" s="31"/>
      <c r="E146" s="28"/>
    </row>
    <row r="147" spans="1:5" ht="12.75">
      <c r="A147" s="14"/>
      <c r="B147" s="2"/>
      <c r="C147" s="48"/>
      <c r="D147" s="2"/>
      <c r="E147" s="23"/>
    </row>
    <row r="148" spans="1:5" ht="12.75">
      <c r="A148" s="14"/>
      <c r="B148" s="2"/>
      <c r="C148" s="23"/>
      <c r="D148" s="2"/>
      <c r="E148" s="35"/>
    </row>
    <row r="149" spans="1:5" ht="12.75">
      <c r="A149" s="14"/>
      <c r="B149" s="2"/>
      <c r="C149" s="38"/>
      <c r="D149" s="47"/>
      <c r="E149" s="35"/>
    </row>
    <row r="150" spans="1:5" ht="12.75">
      <c r="A150" s="14"/>
      <c r="B150" s="2"/>
      <c r="C150" s="38"/>
      <c r="D150" s="47"/>
      <c r="E150" s="35"/>
    </row>
    <row r="151" spans="1:5" ht="12.75">
      <c r="A151" s="14"/>
      <c r="B151" s="2"/>
      <c r="C151" s="23"/>
      <c r="D151" s="2"/>
      <c r="E151" s="35"/>
    </row>
    <row r="152" spans="1:5" ht="12.75">
      <c r="A152" s="14"/>
      <c r="B152" s="2"/>
      <c r="C152" s="23"/>
      <c r="D152" s="2"/>
      <c r="E152" s="23"/>
    </row>
    <row r="153" spans="1:5" ht="12.75">
      <c r="A153" s="14"/>
      <c r="B153" s="2"/>
      <c r="C153" s="43"/>
      <c r="D153" s="33"/>
      <c r="E153" s="49"/>
    </row>
    <row r="154" spans="1:5" ht="12.75">
      <c r="A154" s="14"/>
      <c r="B154" s="2"/>
      <c r="C154" s="23"/>
      <c r="D154" s="2"/>
      <c r="E154" s="35"/>
    </row>
    <row r="155" spans="1:5" ht="12.75">
      <c r="A155" s="14"/>
      <c r="B155" s="2"/>
      <c r="C155" s="43"/>
      <c r="D155" s="33"/>
      <c r="E155" s="23"/>
    </row>
    <row r="156" spans="1:5" ht="12.75">
      <c r="A156" s="14"/>
      <c r="B156" s="2"/>
      <c r="C156" s="23"/>
      <c r="D156" s="2"/>
      <c r="E156" s="35"/>
    </row>
    <row r="157" spans="1:5" ht="12.75">
      <c r="A157" s="2"/>
      <c r="B157" s="2"/>
      <c r="C157" s="44"/>
      <c r="D157" s="28"/>
      <c r="E157" s="23"/>
    </row>
    <row r="158" spans="1:5" ht="12.75">
      <c r="A158" s="2"/>
      <c r="B158" s="2"/>
      <c r="C158" s="2"/>
      <c r="D158" s="2"/>
      <c r="E158" s="23"/>
    </row>
    <row r="159" ht="12.75">
      <c r="B159" s="17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2015-03-12T08:24:42Z</cp:lastPrinted>
  <dcterms:created xsi:type="dcterms:W3CDTF">2006-11-30T08:18:33Z</dcterms:created>
  <dcterms:modified xsi:type="dcterms:W3CDTF">2015-03-18T12:30:40Z</dcterms:modified>
  <cp:category/>
  <cp:version/>
  <cp:contentType/>
  <cp:contentStatus/>
</cp:coreProperties>
</file>