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kinga\OneDrive\Dokumenty\UMED\POPRAWIONE FORMULARZE 2021\"/>
    </mc:Choice>
  </mc:AlternateContent>
  <xr:revisionPtr revIDLastSave="0" documentId="13_ncr:1_{CAAEAE09-37F7-4E20-888C-47F1B4605B14}" xr6:coauthVersionLast="45" xr6:coauthVersionMax="45" xr10:uidLastSave="{00000000-0000-0000-0000-000000000000}"/>
  <bookViews>
    <workbookView xWindow="-120" yWindow="-120" windowWidth="29040" windowHeight="15990" tabRatio="500" xr2:uid="{00000000-000D-0000-FFFF-FFFF00000000}"/>
  </bookViews>
  <sheets>
    <sheet name="Arkusz1" sheetId="1" r:id="rId1"/>
  </sheets>
  <definedNames>
    <definedName name="_xlnm.Print_Area" localSheetId="0">Arkusz1!$A$3:$E$32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6" i="1"/>
  <c r="H24" i="1"/>
  <c r="C27" i="1"/>
  <c r="C5" i="1" l="1"/>
  <c r="G14" i="1" l="1"/>
  <c r="C32" i="1" s="1"/>
  <c r="H14" i="1" l="1"/>
</calcChain>
</file>

<file path=xl/sharedStrings.xml><?xml version="1.0" encoding="utf-8"?>
<sst xmlns="http://schemas.openxmlformats.org/spreadsheetml/2006/main" count="28" uniqueCount="26">
  <si>
    <t>Lp.</t>
  </si>
  <si>
    <t xml:space="preserve">                                                                 …………………………………………………………</t>
  </si>
  <si>
    <t>Załącznik nr 2</t>
  </si>
  <si>
    <t xml:space="preserve">                                                                                                     Pieczątka i podpis kierownika jednostki</t>
  </si>
  <si>
    <t>Szacunkowy koszt</t>
  </si>
  <si>
    <t xml:space="preserve">Kolumna kontrolna </t>
  </si>
  <si>
    <t>Nr wewnętrzny zadania</t>
  </si>
  <si>
    <t>Nazwa Katedry</t>
  </si>
  <si>
    <t>Nazwa Zakładu</t>
  </si>
  <si>
    <t>Instrukcja wypełniania kalkulacji:</t>
  </si>
  <si>
    <t>Kontrola poprawności wypełnienia kalkulacji</t>
  </si>
  <si>
    <t>ad 5. Aparatura specjalna do badań (koszt zakupu do 10 000 zł)</t>
  </si>
  <si>
    <t>Nazwa aparatury
(koszt zakupu do 10 000 zł)</t>
  </si>
  <si>
    <t>Data sporządzenia kalkulacji:</t>
  </si>
  <si>
    <t>Pozycje kalkulacji</t>
  </si>
  <si>
    <t xml:space="preserve">Wartość pozycji </t>
  </si>
  <si>
    <t>Łączna kwota</t>
  </si>
  <si>
    <t xml:space="preserve">KALKULACJA PROJEKTU
 </t>
  </si>
  <si>
    <t>Koszty publikacji.</t>
  </si>
  <si>
    <t>Delegacje krajowe i zagraniczne (tylko udział czynny), maksymalnie do 20% otrzymanej subwencji.</t>
  </si>
  <si>
    <t>Materiały i odczynniki.</t>
  </si>
  <si>
    <t>Aparatura specjalna do badań (koszt zakupu poniżej 10 000 zł)</t>
  </si>
  <si>
    <t>Wynagrodzenia dla osób spoza Uczelni, będących w składzie zespołu badawczego, maksymalnie do 10% otrzymanej subwencji.</t>
  </si>
  <si>
    <t xml:space="preserve">1. Wypełnić należy wyłącznie pola oznaczone na "szaro", pozostałe pola nie są aktywne.
2. W ujęciu finansowym należy rozpocząć uzupełnianie kalkulacji od wpisania otrzymanej dotacji w komórce "C20", a następie wypełnić pola C14:C17
3.  W kolejnym etapie proszę o uzupełnienie pól C24:C26
Uwaga!!!
 - wartości w komórkach C19 i G14 muszą być jednakowe;
- w przypadku błędów pojawią się komentarze w kolumnie H.                                                                                                                                                                                                                                                                            
 </t>
  </si>
  <si>
    <t>Kwota przyznanej subwencji</t>
  </si>
  <si>
    <t>SUB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</si>
</sst>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4" fontId="2" fillId="0" borderId="0" xfId="0" applyNumberFormat="1" applyFont="1"/>
    <xf numFmtId="0" fontId="3" fillId="2" borderId="0" xfId="0" applyFont="1" applyFill="1" applyAlignment="1" applyProtection="1">
      <alignment vertical="center" wrapText="1"/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Fill="1"/>
    <xf numFmtId="164" fontId="3" fillId="0" borderId="0" xfId="0" applyNumberFormat="1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164" fontId="2" fillId="2" borderId="10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5" fillId="5" borderId="0" xfId="0" applyFont="1" applyFill="1" applyProtection="1"/>
    <xf numFmtId="0" fontId="2" fillId="5" borderId="0" xfId="0" applyFont="1" applyFill="1" applyAlignment="1" applyProtection="1">
      <alignment wrapText="1"/>
    </xf>
    <xf numFmtId="4" fontId="2" fillId="5" borderId="0" xfId="0" applyNumberFormat="1" applyFont="1" applyFill="1" applyProtection="1"/>
    <xf numFmtId="4" fontId="2" fillId="0" borderId="0" xfId="0" applyNumberFormat="1" applyFont="1" applyFill="1" applyProtection="1"/>
    <xf numFmtId="0" fontId="2" fillId="5" borderId="0" xfId="0" applyFont="1" applyFill="1" applyProtection="1"/>
    <xf numFmtId="0" fontId="2" fillId="0" borderId="0" xfId="0" applyFont="1" applyAlignment="1" applyProtection="1">
      <alignment horizontal="center" vertical="center"/>
    </xf>
    <xf numFmtId="0" fontId="2" fillId="5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/>
    <xf numFmtId="0" fontId="2" fillId="0" borderId="0" xfId="0" applyFont="1" applyAlignment="1" applyProtection="1">
      <alignment horizontal="left" vertical="center" wrapText="1"/>
    </xf>
    <xf numFmtId="4" fontId="2" fillId="0" borderId="0" xfId="0" applyNumberFormat="1" applyFont="1" applyProtection="1"/>
    <xf numFmtId="0" fontId="3" fillId="0" borderId="0" xfId="0" applyFont="1" applyFill="1" applyAlignment="1" applyProtection="1"/>
    <xf numFmtId="0" fontId="2" fillId="0" borderId="0" xfId="0" applyFont="1" applyProtection="1"/>
    <xf numFmtId="0" fontId="2" fillId="0" borderId="0" xfId="0" applyFont="1" applyFill="1" applyProtection="1"/>
    <xf numFmtId="0" fontId="6" fillId="0" borderId="0" xfId="0" applyFont="1" applyAlignment="1" applyProtection="1">
      <alignment horizontal="left" vertical="center" wrapText="1"/>
    </xf>
    <xf numFmtId="14" fontId="3" fillId="0" borderId="0" xfId="0" applyNumberFormat="1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6" fillId="0" borderId="0" xfId="0" applyFont="1" applyFill="1" applyAlignment="1" applyProtection="1">
      <alignment horizontal="center" vertical="center"/>
    </xf>
    <xf numFmtId="14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164" fontId="2" fillId="3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164" fontId="8" fillId="0" borderId="11" xfId="0" applyNumberFormat="1" applyFont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4" fontId="2" fillId="0" borderId="0" xfId="0" applyNumberFormat="1" applyFont="1" applyAlignment="1" applyProtection="1"/>
    <xf numFmtId="4" fontId="2" fillId="0" borderId="0" xfId="0" applyNumberFormat="1" applyFont="1" applyFill="1" applyAlignment="1" applyProtection="1"/>
    <xf numFmtId="0" fontId="6" fillId="0" borderId="0" xfId="0" applyFont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wrapText="1"/>
    </xf>
    <xf numFmtId="44" fontId="3" fillId="4" borderId="10" xfId="0" applyNumberFormat="1" applyFont="1" applyFill="1" applyBorder="1" applyAlignment="1" applyProtection="1">
      <alignment horizontal="center" vertical="center"/>
    </xf>
    <xf numFmtId="44" fontId="3" fillId="0" borderId="0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left" vertical="center" wrapText="1"/>
    </xf>
    <xf numFmtId="164" fontId="2" fillId="3" borderId="0" xfId="0" applyNumberFormat="1" applyFont="1" applyFill="1" applyBorder="1" applyAlignment="1" applyProtection="1">
      <alignment wrapText="1"/>
    </xf>
    <xf numFmtId="0" fontId="2" fillId="3" borderId="0" xfId="0" applyFont="1" applyFill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" fillId="0" borderId="0" xfId="0" applyFont="1" applyFill="1" applyAlignment="1" applyProtection="1"/>
    <xf numFmtId="164" fontId="3" fillId="0" borderId="0" xfId="0" applyNumberFormat="1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</cellXfs>
  <cellStyles count="1">
    <cellStyle name="Normalny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zoomScale="55" zoomScaleNormal="55" zoomScaleSheetLayoutView="55" zoomScalePageLayoutView="85" workbookViewId="0">
      <selection activeCell="C24" sqref="C24:C26"/>
    </sheetView>
  </sheetViews>
  <sheetFormatPr defaultColWidth="10.875" defaultRowHeight="17.25" x14ac:dyDescent="0.3"/>
  <cols>
    <col min="1" max="1" width="7.25" style="1" customWidth="1"/>
    <col min="2" max="2" width="42.125" style="8" customWidth="1"/>
    <col min="3" max="3" width="49.125" style="6" customWidth="1"/>
    <col min="4" max="4" width="10.75" style="9" customWidth="1"/>
    <col min="5" max="5" width="3.5" style="9" customWidth="1"/>
    <col min="6" max="6" width="25.25" style="9" customWidth="1"/>
    <col min="7" max="7" width="26.25" style="1" customWidth="1"/>
    <col min="8" max="8" width="26.75" style="2" customWidth="1"/>
    <col min="9" max="9" width="21.5" style="1" customWidth="1"/>
    <col min="10" max="16384" width="10.875" style="1"/>
  </cols>
  <sheetData>
    <row r="1" spans="1:9" x14ac:dyDescent="0.3">
      <c r="A1" s="21" t="s">
        <v>9</v>
      </c>
      <c r="B1" s="22"/>
      <c r="C1" s="23"/>
      <c r="D1" s="24"/>
      <c r="E1" s="24"/>
      <c r="F1" s="23"/>
      <c r="G1" s="25"/>
      <c r="H1" s="26"/>
      <c r="I1" s="32"/>
    </row>
    <row r="2" spans="1:9" ht="150" customHeight="1" x14ac:dyDescent="0.3">
      <c r="A2" s="27" t="s">
        <v>23</v>
      </c>
      <c r="B2" s="27"/>
      <c r="C2" s="27"/>
      <c r="D2" s="27"/>
      <c r="E2" s="27"/>
      <c r="F2" s="27"/>
      <c r="G2" s="27"/>
      <c r="H2" s="26"/>
      <c r="I2" s="32"/>
    </row>
    <row r="3" spans="1:9" ht="19.5" x14ac:dyDescent="0.3">
      <c r="A3" s="28" t="s">
        <v>2</v>
      </c>
      <c r="B3" s="29"/>
      <c r="C3" s="30"/>
      <c r="D3" s="31"/>
      <c r="E3" s="31"/>
      <c r="F3" s="31"/>
      <c r="G3" s="29"/>
      <c r="H3" s="26"/>
      <c r="I3" s="32"/>
    </row>
    <row r="4" spans="1:9" ht="19.7" customHeight="1" x14ac:dyDescent="0.3">
      <c r="A4" s="29"/>
      <c r="B4" s="29"/>
      <c r="C4" s="32"/>
      <c r="D4" s="33"/>
      <c r="E4" s="33"/>
      <c r="F4" s="24"/>
      <c r="G4" s="29"/>
      <c r="H4" s="26"/>
      <c r="I4" s="32"/>
    </row>
    <row r="5" spans="1:9" ht="19.5" x14ac:dyDescent="0.3">
      <c r="A5" s="34" t="s">
        <v>13</v>
      </c>
      <c r="B5" s="34"/>
      <c r="C5" s="35">
        <f ca="1">TODAY()</f>
        <v>44180</v>
      </c>
      <c r="D5" s="33"/>
      <c r="E5" s="33"/>
      <c r="F5" s="24"/>
      <c r="G5" s="32"/>
      <c r="H5" s="26"/>
      <c r="I5" s="32"/>
    </row>
    <row r="6" spans="1:9" x14ac:dyDescent="0.3">
      <c r="A6" s="29"/>
      <c r="B6" s="29"/>
      <c r="C6" s="36"/>
      <c r="D6" s="37"/>
      <c r="E6" s="37"/>
      <c r="F6" s="37"/>
      <c r="G6" s="32"/>
      <c r="H6" s="26"/>
      <c r="I6" s="32"/>
    </row>
    <row r="7" spans="1:9" ht="60.75" customHeight="1" x14ac:dyDescent="0.3">
      <c r="A7" s="38" t="s">
        <v>7</v>
      </c>
      <c r="B7" s="39"/>
      <c r="C7" s="11"/>
      <c r="D7" s="15"/>
      <c r="E7" s="15"/>
      <c r="F7" s="24"/>
      <c r="G7" s="32"/>
      <c r="H7" s="26"/>
      <c r="I7" s="32"/>
    </row>
    <row r="8" spans="1:9" ht="60.75" customHeight="1" x14ac:dyDescent="0.3">
      <c r="A8" s="38" t="s">
        <v>8</v>
      </c>
      <c r="B8" s="39"/>
      <c r="C8" s="11"/>
      <c r="D8" s="15"/>
      <c r="E8" s="15"/>
      <c r="F8" s="15"/>
      <c r="G8" s="40"/>
      <c r="H8" s="26"/>
      <c r="I8" s="32"/>
    </row>
    <row r="9" spans="1:9" ht="40.5" customHeight="1" x14ac:dyDescent="0.3">
      <c r="A9" s="14"/>
      <c r="B9" s="15"/>
      <c r="C9" s="15"/>
      <c r="D9" s="15"/>
      <c r="E9" s="15"/>
      <c r="F9" s="15"/>
      <c r="G9" s="40"/>
      <c r="H9" s="26"/>
      <c r="I9" s="32"/>
    </row>
    <row r="10" spans="1:9" ht="19.5" x14ac:dyDescent="0.3">
      <c r="A10" s="16" t="s">
        <v>17</v>
      </c>
      <c r="B10" s="17"/>
      <c r="C10" s="17"/>
      <c r="D10" s="41"/>
      <c r="E10" s="41"/>
      <c r="F10" s="41"/>
      <c r="G10" s="32"/>
      <c r="H10" s="32"/>
      <c r="I10" s="32"/>
    </row>
    <row r="11" spans="1:9" x14ac:dyDescent="0.3">
      <c r="A11" s="18" t="s">
        <v>6</v>
      </c>
      <c r="B11" s="18"/>
      <c r="C11" s="7" t="s">
        <v>25</v>
      </c>
      <c r="D11" s="24"/>
      <c r="E11" s="42"/>
      <c r="F11" s="43"/>
      <c r="G11" s="32"/>
      <c r="H11" s="26"/>
      <c r="I11" s="32"/>
    </row>
    <row r="12" spans="1:9" ht="18" thickBot="1" x14ac:dyDescent="0.35">
      <c r="A12" s="19"/>
      <c r="B12" s="19"/>
      <c r="C12" s="20"/>
      <c r="D12" s="44"/>
      <c r="E12" s="44"/>
      <c r="F12" s="44"/>
      <c r="G12" s="32"/>
      <c r="H12" s="26"/>
      <c r="I12" s="32"/>
    </row>
    <row r="13" spans="1:9" s="5" customFormat="1" ht="35.25" thickBot="1" x14ac:dyDescent="0.3">
      <c r="A13" s="45" t="s">
        <v>0</v>
      </c>
      <c r="B13" s="46" t="s">
        <v>14</v>
      </c>
      <c r="C13" s="47" t="s">
        <v>15</v>
      </c>
      <c r="D13" s="48"/>
      <c r="E13" s="49"/>
      <c r="F13" s="44"/>
      <c r="G13" s="50" t="s">
        <v>5</v>
      </c>
      <c r="H13" s="50" t="s">
        <v>10</v>
      </c>
      <c r="I13" s="84"/>
    </row>
    <row r="14" spans="1:9" ht="105" customHeight="1" thickBot="1" x14ac:dyDescent="0.35">
      <c r="A14" s="51">
        <v>1</v>
      </c>
      <c r="B14" s="52" t="s">
        <v>20</v>
      </c>
      <c r="C14" s="3"/>
      <c r="D14" s="53"/>
      <c r="E14" s="10"/>
      <c r="F14" s="44"/>
      <c r="G14" s="54">
        <f>SUM(C14:C18)</f>
        <v>0</v>
      </c>
      <c r="H14" s="55" t="str">
        <f>IF(G14=C19,"Kwoty wpisane w komórkach od C13 do C18 są poprawnie wprowadzone","Kwoty wpisane w komórkach od C13 do C18 należy poprawić zgodnie z instrukcją")</f>
        <v>Kwoty wpisane w komórkach od C13 do C18 są poprawnie wprowadzone</v>
      </c>
      <c r="I14" s="32"/>
    </row>
    <row r="15" spans="1:9" ht="51.75" customHeight="1" thickBot="1" x14ac:dyDescent="0.35">
      <c r="A15" s="51">
        <v>2</v>
      </c>
      <c r="B15" s="52" t="s">
        <v>19</v>
      </c>
      <c r="C15" s="3"/>
      <c r="D15" s="10"/>
      <c r="E15" s="10"/>
      <c r="F15" s="10"/>
      <c r="G15" s="55"/>
      <c r="H15" s="56"/>
      <c r="I15" s="32"/>
    </row>
    <row r="16" spans="1:9" ht="53.25" customHeight="1" thickBot="1" x14ac:dyDescent="0.35">
      <c r="A16" s="51">
        <v>3</v>
      </c>
      <c r="B16" s="52" t="s">
        <v>18</v>
      </c>
      <c r="C16" s="3"/>
      <c r="D16" s="10"/>
      <c r="E16" s="10"/>
      <c r="F16" s="57"/>
      <c r="G16" s="58"/>
      <c r="H16" s="55"/>
      <c r="I16" s="32"/>
    </row>
    <row r="17" spans="1:9" ht="77.25" customHeight="1" thickBot="1" x14ac:dyDescent="0.35">
      <c r="A17" s="51">
        <v>4</v>
      </c>
      <c r="B17" s="52" t="s">
        <v>22</v>
      </c>
      <c r="C17" s="3"/>
      <c r="D17" s="10"/>
      <c r="E17" s="10"/>
      <c r="F17" s="57"/>
      <c r="G17" s="58"/>
      <c r="H17" s="55"/>
      <c r="I17" s="32"/>
    </row>
    <row r="18" spans="1:9" ht="35.25" thickBot="1" x14ac:dyDescent="0.35">
      <c r="A18" s="51">
        <v>5</v>
      </c>
      <c r="B18" s="52" t="s">
        <v>21</v>
      </c>
      <c r="C18" s="3"/>
      <c r="D18" s="10"/>
      <c r="E18" s="10"/>
      <c r="F18" s="24"/>
      <c r="G18" s="36"/>
      <c r="H18" s="32"/>
      <c r="I18" s="32"/>
    </row>
    <row r="19" spans="1:9" ht="48" customHeight="1" thickBot="1" x14ac:dyDescent="0.35">
      <c r="A19" s="59">
        <v>7</v>
      </c>
      <c r="B19" s="60" t="s">
        <v>24</v>
      </c>
      <c r="C19" s="3"/>
      <c r="D19" s="10"/>
      <c r="E19" s="10"/>
      <c r="F19" s="10"/>
      <c r="G19" s="36"/>
      <c r="H19" s="32"/>
      <c r="I19" s="32"/>
    </row>
    <row r="20" spans="1:9" x14ac:dyDescent="0.3">
      <c r="A20" s="32"/>
      <c r="B20" s="32"/>
      <c r="C20" s="61"/>
      <c r="D20" s="62"/>
      <c r="E20" s="62"/>
      <c r="F20" s="10"/>
      <c r="G20" s="36"/>
      <c r="H20" s="32"/>
      <c r="I20" s="32"/>
    </row>
    <row r="21" spans="1:9" ht="19.5" x14ac:dyDescent="0.3">
      <c r="A21" s="63" t="s">
        <v>11</v>
      </c>
      <c r="B21" s="63"/>
      <c r="C21" s="63"/>
      <c r="D21" s="63"/>
      <c r="E21" s="64"/>
      <c r="F21" s="24"/>
      <c r="G21" s="32"/>
      <c r="H21" s="32"/>
      <c r="I21" s="32"/>
    </row>
    <row r="22" spans="1:9" x14ac:dyDescent="0.3">
      <c r="A22" s="65"/>
      <c r="B22" s="65"/>
      <c r="C22" s="65"/>
      <c r="D22" s="66"/>
      <c r="E22" s="66"/>
      <c r="F22" s="24"/>
      <c r="G22" s="32"/>
      <c r="H22" s="26"/>
      <c r="I22" s="32"/>
    </row>
    <row r="23" spans="1:9" ht="43.5" customHeight="1" x14ac:dyDescent="0.3">
      <c r="A23" s="67" t="s">
        <v>0</v>
      </c>
      <c r="B23" s="67" t="s">
        <v>12</v>
      </c>
      <c r="C23" s="68" t="s">
        <v>4</v>
      </c>
      <c r="D23" s="69"/>
      <c r="E23" s="69"/>
      <c r="F23" s="24"/>
      <c r="G23" s="32"/>
      <c r="H23" s="50" t="s">
        <v>10</v>
      </c>
      <c r="I23" s="32"/>
    </row>
    <row r="24" spans="1:9" x14ac:dyDescent="0.3">
      <c r="A24" s="70">
        <v>1</v>
      </c>
      <c r="B24" s="12"/>
      <c r="C24" s="13"/>
      <c r="D24" s="71"/>
      <c r="E24" s="71"/>
      <c r="F24" s="69"/>
      <c r="G24" s="32"/>
      <c r="H24" s="56" t="str">
        <f>IF(C24&lt;=10000,"wartość zgodna","wartość wymaga poprawy")</f>
        <v>wartość zgodna</v>
      </c>
      <c r="I24" s="32"/>
    </row>
    <row r="25" spans="1:9" x14ac:dyDescent="0.3">
      <c r="A25" s="70">
        <v>2</v>
      </c>
      <c r="B25" s="12"/>
      <c r="C25" s="13"/>
      <c r="D25" s="71"/>
      <c r="E25" s="71"/>
      <c r="F25" s="71"/>
      <c r="G25" s="32"/>
      <c r="H25" s="56" t="str">
        <f t="shared" ref="H25:H26" si="0">IF(C25&lt;=10000,"wartość zgodna","wartość wymaga poprawy")</f>
        <v>wartość zgodna</v>
      </c>
      <c r="I25" s="32"/>
    </row>
    <row r="26" spans="1:9" x14ac:dyDescent="0.3">
      <c r="A26" s="70">
        <v>3</v>
      </c>
      <c r="B26" s="12"/>
      <c r="C26" s="13"/>
      <c r="D26" s="71"/>
      <c r="E26" s="71"/>
      <c r="F26" s="71"/>
      <c r="G26" s="32"/>
      <c r="H26" s="56" t="str">
        <f t="shared" si="0"/>
        <v>wartość zgodna</v>
      </c>
      <c r="I26" s="32"/>
    </row>
    <row r="27" spans="1:9" ht="48.75" customHeight="1" x14ac:dyDescent="0.3">
      <c r="A27" s="67"/>
      <c r="B27" s="67" t="s">
        <v>16</v>
      </c>
      <c r="C27" s="72">
        <f>SUM(C24:C26)</f>
        <v>0</v>
      </c>
      <c r="D27" s="73"/>
      <c r="E27" s="73"/>
      <c r="F27" s="71"/>
      <c r="G27" s="32"/>
      <c r="H27" s="26"/>
      <c r="I27" s="32"/>
    </row>
    <row r="28" spans="1:9" ht="22.5" customHeight="1" x14ac:dyDescent="0.3">
      <c r="A28" s="32"/>
      <c r="B28" s="74"/>
      <c r="C28" s="75"/>
      <c r="D28" s="71"/>
      <c r="E28" s="71"/>
      <c r="F28" s="71"/>
      <c r="G28" s="32"/>
      <c r="H28" s="26"/>
      <c r="I28" s="32"/>
    </row>
    <row r="29" spans="1:9" ht="48.75" customHeight="1" x14ac:dyDescent="0.3">
      <c r="A29" s="76"/>
      <c r="B29" s="77"/>
      <c r="C29" s="73"/>
      <c r="D29" s="73"/>
      <c r="E29" s="73"/>
      <c r="F29" s="71"/>
      <c r="G29" s="32"/>
      <c r="H29" s="26"/>
      <c r="I29" s="32"/>
    </row>
    <row r="30" spans="1:9" ht="39.75" customHeight="1" x14ac:dyDescent="0.3">
      <c r="A30" s="32"/>
      <c r="B30" s="78" t="s">
        <v>1</v>
      </c>
      <c r="C30" s="40"/>
      <c r="D30" s="79"/>
      <c r="E30" s="79"/>
      <c r="F30" s="80"/>
      <c r="G30" s="32"/>
      <c r="H30" s="26"/>
      <c r="I30" s="32"/>
    </row>
    <row r="31" spans="1:9" ht="34.5" x14ac:dyDescent="0.3">
      <c r="A31" s="32"/>
      <c r="B31" s="36" t="s">
        <v>3</v>
      </c>
      <c r="C31" s="30"/>
      <c r="D31" s="24"/>
      <c r="E31" s="81"/>
      <c r="F31" s="79"/>
      <c r="G31" s="40"/>
      <c r="H31" s="26"/>
      <c r="I31" s="32"/>
    </row>
    <row r="32" spans="1:9" x14ac:dyDescent="0.3">
      <c r="A32" s="32"/>
      <c r="B32" s="78"/>
      <c r="C32" s="82" t="str">
        <f>IF(G14=C19,"Kalkulacja poprawnie wypełniona","Kalkulacja do poprawy")</f>
        <v>Kalkulacja poprawnie wypełniona</v>
      </c>
      <c r="D32" s="24"/>
      <c r="E32" s="24"/>
      <c r="F32" s="81"/>
      <c r="G32" s="83"/>
      <c r="H32" s="26"/>
      <c r="I32" s="32"/>
    </row>
    <row r="33" spans="1:9" x14ac:dyDescent="0.3">
      <c r="A33" s="32"/>
      <c r="B33" s="78"/>
      <c r="C33" s="30"/>
      <c r="D33" s="24"/>
      <c r="E33" s="24"/>
      <c r="F33" s="24"/>
      <c r="G33" s="32"/>
      <c r="H33" s="26"/>
      <c r="I33" s="32"/>
    </row>
    <row r="34" spans="1:9" x14ac:dyDescent="0.3">
      <c r="A34" s="32"/>
      <c r="B34" s="78"/>
      <c r="C34" s="30"/>
      <c r="D34" s="24"/>
      <c r="E34" s="24"/>
      <c r="F34" s="24"/>
      <c r="G34" s="32"/>
      <c r="H34" s="26"/>
      <c r="I34" s="32"/>
    </row>
    <row r="35" spans="1:9" x14ac:dyDescent="0.3">
      <c r="A35" s="32"/>
      <c r="B35" s="78"/>
      <c r="C35" s="30"/>
      <c r="D35" s="24"/>
      <c r="E35" s="24"/>
      <c r="F35" s="24"/>
      <c r="G35" s="32"/>
      <c r="H35" s="26"/>
      <c r="I35" s="32"/>
    </row>
    <row r="36" spans="1:9" x14ac:dyDescent="0.3">
      <c r="A36" s="4"/>
    </row>
  </sheetData>
  <sheetProtection algorithmName="SHA-512" hashValue="PaU4YFO3GQZX75QKNtVnJ3sP89Fn6sP4zjEzbwYK7wCcKhxZzoLXQ76jMtSSPddyYrPUv51RNolh+3fqb+V/9g==" saltValue="RT4QskRVwQZdX9+DBZYOeg==" spinCount="100000" sheet="1" objects="1" scenarios="1"/>
  <mergeCells count="7">
    <mergeCell ref="A2:G2"/>
    <mergeCell ref="A7:B7"/>
    <mergeCell ref="A8:B8"/>
    <mergeCell ref="A5:B5"/>
    <mergeCell ref="A21:D21"/>
    <mergeCell ref="A10:C10"/>
    <mergeCell ref="A11:B11"/>
  </mergeCells>
  <phoneticPr fontId="1" type="noConversion"/>
  <conditionalFormatting sqref="H16">
    <cfRule type="containsText" dxfId="6" priority="13" operator="containsText" text="Wysokość wynagrodzeń niezgodna z Zarządzeniem Rektora">
      <formula>NOT(ISERROR(SEARCH("Wysokość wynagrodzeń niezgodna z Zarządzeniem Rektora",H16)))</formula>
    </cfRule>
  </conditionalFormatting>
  <conditionalFormatting sqref="H17">
    <cfRule type="containsText" dxfId="5" priority="12" operator="containsText" text="Wartość Delegacji niezgodna z Zarządzeniem Rektora">
      <formula>NOT(ISERROR(SEARCH("Wartość Delegacji niezgodna z Zarządzeniem Rektora",H17)))</formula>
    </cfRule>
  </conditionalFormatting>
  <conditionalFormatting sqref="C6:F6">
    <cfRule type="containsText" dxfId="4" priority="9" operator="containsText" text="Kalkulacja wymaga poprawy">
      <formula>NOT(ISERROR(SEARCH("Kalkulacja wymaga poprawy",C6)))</formula>
    </cfRule>
  </conditionalFormatting>
  <conditionalFormatting sqref="K12">
    <cfRule type="containsText" dxfId="3" priority="5" operator="containsText" text="Kwoty wpisane w komórkach od C14 do C16 oraz od C18 do C20 należy poprawić zgodnie z instrukcją">
      <formula>NOT(ISERROR(SEARCH("Kwoty wpisane w komórkach od C14 do C16 oraz od C18 do C20 należy poprawić zgodnie z instrukcją",K12)))</formula>
    </cfRule>
  </conditionalFormatting>
  <conditionalFormatting sqref="H14">
    <cfRule type="containsText" dxfId="2" priority="4" operator="containsText" text="Kwoty wpisane w komórkach od C13 do C18 należy poprawić zgodnie z instrukcją">
      <formula>NOT(ISERROR(SEARCH("Kwoty wpisane w komórkach od C13 do C18 należy poprawić zgodnie z instrukcją",H14)))</formula>
    </cfRule>
  </conditionalFormatting>
  <conditionalFormatting sqref="H24:H26">
    <cfRule type="containsText" dxfId="1" priority="3" operator="containsText" text="wartość wymaga poprawy">
      <formula>NOT(ISERROR(SEARCH("wartość wymaga poprawy",H24)))</formula>
    </cfRule>
  </conditionalFormatting>
  <conditionalFormatting sqref="C32">
    <cfRule type="containsText" dxfId="0" priority="1" operator="containsText" text="Kalkulacja do poprawy">
      <formula>NOT(ISERROR(SEARCH("Kalkulacja do poprawy",C32)))</formula>
    </cfRule>
  </conditionalFormatting>
  <pageMargins left="0.39370078740157483" right="0.70866141732283472" top="0.35433070866141736" bottom="0.35433070866141736" header="0.31496062992125984" footer="0.31496062992125984"/>
  <pageSetup paperSize="9" scale="6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Kinga Klann-Sawicka</cp:lastModifiedBy>
  <cp:lastPrinted>2019-04-08T11:40:21Z</cp:lastPrinted>
  <dcterms:created xsi:type="dcterms:W3CDTF">2017-05-12T08:28:48Z</dcterms:created>
  <dcterms:modified xsi:type="dcterms:W3CDTF">2020-12-15T09:56:48Z</dcterms:modified>
</cp:coreProperties>
</file>